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<sst xmlns="http://schemas.openxmlformats.org/spreadsheetml/2006/main" count="658" uniqueCount="411">
  <si>
    <t>Новосибирск</t>
  </si>
  <si>
    <t>Прайс-лист "Автоматика DOORHAN"</t>
  </si>
  <si>
    <t>Прайс-лист действует с 01.03.2021 0:00:00. (включая НДС).</t>
  </si>
  <si>
    <t>Приводы для бытовых секционных ворот</t>
  </si>
  <si>
    <t>Артикул</t>
  </si>
  <si>
    <t>Наименование</t>
  </si>
  <si>
    <t>Ед. изм.</t>
  </si>
  <si>
    <t>Цена, руб.</t>
  </si>
  <si>
    <t>SECTIONAL-800PRO</t>
  </si>
  <si>
    <t>Привод SECTIONAL-800PRO, вес ворот до 150 кг</t>
  </si>
  <si>
    <t>шт</t>
  </si>
  <si>
    <t>SECTIONAL-1000PRO</t>
  </si>
  <si>
    <t>Привод SECTIONAL-1000PRO вес ворот до 180 кг</t>
  </si>
  <si>
    <t>SECTIONAL-1200</t>
  </si>
  <si>
    <t>Привод SECTIONAL-1200, вес ворот до 220 кг</t>
  </si>
  <si>
    <t>SE-800PROKIT</t>
  </si>
  <si>
    <t>Комплект привода SECTIONAL-800PRO. В составе: привод SECTIONAL-800PRO, вес ворот до 150 кг, направляющая SK-3600 с цепью L=3600мм, H=2800мм (DOORHAN)</t>
  </si>
  <si>
    <t>компл</t>
  </si>
  <si>
    <t>SE-1000PROKIT</t>
  </si>
  <si>
    <t>Комплект привода SECTIONAL-1000PRO. В составе: привод SECTIONAL-1000PRO вес ворот до 180 кг, направляющая SK-4200 с цепью L=4200мм, H=3400мм (DOORHAN)</t>
  </si>
  <si>
    <t>SE-1200KIT</t>
  </si>
  <si>
    <t>Комплект привода SE-1200KIT. В составе: привод SECTIONAL-1200, вес ворот до 220 кг, направляющая SK-4600 с цепью L=4600мм, H=3800мм (DOORHAN)</t>
  </si>
  <si>
    <t>SK-3300</t>
  </si>
  <si>
    <t>Направляющая SK-3300 с цепью L=3300мм, H=2600мм (DOORHAN)</t>
  </si>
  <si>
    <t>SK-3600</t>
  </si>
  <si>
    <t>Направляющая SK-3600 с цепью L=3600мм, H=2800мм (DOORHAN)</t>
  </si>
  <si>
    <t>SK-4200</t>
  </si>
  <si>
    <t>Направляющая SK-4200 с цепью L=4200мм, H=3400мм (DOORHAN)</t>
  </si>
  <si>
    <t>SK-4600</t>
  </si>
  <si>
    <t>Направляющая SK-4600 с цепью L=4600мм, H=3800мм (DOORHAN)</t>
  </si>
  <si>
    <t>PK-3300</t>
  </si>
  <si>
    <t>Направляющая PK-3300 с ремнем L=3300мм, H=2600мм (DOORHAN)</t>
  </si>
  <si>
    <t>PK-3600</t>
  </si>
  <si>
    <t>Направляющая PK-3600 с ремнем L=3600мм, H=2800мм (DOORHAN)</t>
  </si>
  <si>
    <t>ARM</t>
  </si>
  <si>
    <t>Прямой удлинитель тяги для цепного секционного привода (DoorHan)</t>
  </si>
  <si>
    <t>CARM</t>
  </si>
  <si>
    <t>Изогнутый удлинитель тяги для цепного секционного привода (DoorHan)</t>
  </si>
  <si>
    <t>Bat-SE</t>
  </si>
  <si>
    <t>Батарея резервного питания для приводов Sectional-1200</t>
  </si>
  <si>
    <t>LOCK-MINI</t>
  </si>
  <si>
    <t>Внешний расцепитель LOCK-MINI (DOORHAN)</t>
  </si>
  <si>
    <t>LOCK</t>
  </si>
  <si>
    <t>Внешний расцепитель LOCK (DOORHAN)</t>
  </si>
  <si>
    <t>LOCK N</t>
  </si>
  <si>
    <t>Внешний расцепительLOCK N с ручкой (DOORHAN)</t>
  </si>
  <si>
    <t>Приводы для промышленных секционных ворот</t>
  </si>
  <si>
    <t>Shaft-20KIT</t>
  </si>
  <si>
    <t>Комплект привода Shaft-20KIT, вес ворот до 160 кг</t>
  </si>
  <si>
    <t>Shaft-30 IP65KIT</t>
  </si>
  <si>
    <t>Комплект привода Shaft-30 IP65KIT, вес ворот до 230 кг</t>
  </si>
  <si>
    <t>Shaft-50KIT</t>
  </si>
  <si>
    <t>Комплект привода Shaft-50KIT, вес ворот до 270 кг</t>
  </si>
  <si>
    <t>Shaft-50PROKIT</t>
  </si>
  <si>
    <t>Комплект привода Shaft-50PROKIT, вес ворот до 270 кг</t>
  </si>
  <si>
    <t>Shaft-60 IP65KIT</t>
  </si>
  <si>
    <t>Комплект привода Shaft-60 IP65KIT вес ворот до 320 кг</t>
  </si>
  <si>
    <t>Shaft-120KIT</t>
  </si>
  <si>
    <t>Комплект привода Shaft-120KIT вес ворот до 550 кг</t>
  </si>
  <si>
    <t>Shaft-200KIT</t>
  </si>
  <si>
    <t>Комплект привода Shaft-200KIT</t>
  </si>
  <si>
    <t>DHCHAIN</t>
  </si>
  <si>
    <t>Цепь DHCHAIN для привода Shaft-30,Shaft-50, Shaft-60 (DOORHAN)</t>
  </si>
  <si>
    <t>м</t>
  </si>
  <si>
    <t>SHCHAIN</t>
  </si>
  <si>
    <t>Цепь SHCHAIN для привода Shaft-120/Shaft-200 (DOORHAN)</t>
  </si>
  <si>
    <t>TRANSCHAIN 1:1</t>
  </si>
  <si>
    <t>Комплект TRANSCHAIN 1:1, для установки вального привода через цепь с передаточным отношением 1:1</t>
  </si>
  <si>
    <t>TRANSCHAIN 1:1,5</t>
  </si>
  <si>
    <t>Комплект TRANSCHAIN 1:1,5, для установки вального привода через цепь с передаточным отношением 1:1,5</t>
  </si>
  <si>
    <t>BUTTON3</t>
  </si>
  <si>
    <t>Пост управления BUTTON3 трехпозиционный (DOORHAN)</t>
  </si>
  <si>
    <t>BUTTON2K</t>
  </si>
  <si>
    <t>Пост управления BUTTON2K трехпозиционный с ключом (DOORHAN)</t>
  </si>
  <si>
    <t>Приводы для откатных ворот</t>
  </si>
  <si>
    <t>SLIDING-500</t>
  </si>
  <si>
    <t>Привод SLIDING-500 для ворот весом до 500 кг</t>
  </si>
  <si>
    <t>SLIDING-800PRO</t>
  </si>
  <si>
    <t>Привод SLIDING-800PRO для ворот весом до 800 кг, ширина проема до 4,5 м (DOORHAN)</t>
  </si>
  <si>
    <t>SLIDING-800</t>
  </si>
  <si>
    <t>Привод SLIDING-800 для ворот весом до 800 кг, ширина проема до 4,5 м (DOORHAN)</t>
  </si>
  <si>
    <t>SLIDING-1300PRO</t>
  </si>
  <si>
    <t>Привод SLIDING-1300PRO для ворот весом до 1300 кг, шириной до 6м (DOORHAN)</t>
  </si>
  <si>
    <t>SLIDING-1300</t>
  </si>
  <si>
    <t>Привод SLIDING-1300 в масл. ванне для ворот весом до 1300 кг, ширина проема до 6м (DOORHAN)</t>
  </si>
  <si>
    <t>SLIDING-2100</t>
  </si>
  <si>
    <t>Привод SLIDING-2100 в маслянной ванне для ворот весом до 2100 кг, шириной до 8м со встроенным приемником.</t>
  </si>
  <si>
    <t>SLIDING-2100PRO</t>
  </si>
  <si>
    <t>Привод SLIDING-2100PRO для ворот весом до 2100 кг</t>
  </si>
  <si>
    <t>SLIDING-3000-380V</t>
  </si>
  <si>
    <t>Привод SLIDING-3000-380V в масл. ванне для ворот весом до 3000 кг</t>
  </si>
  <si>
    <t>SLIDING-5000</t>
  </si>
  <si>
    <t>Привод SLIDING-5000 для ворот весом до 5000 кг</t>
  </si>
  <si>
    <t>SL-500KIT</t>
  </si>
  <si>
    <t>Комплект привода SL-500KIT, в составе привода SLIDING-500 со встроенным приемником,рейка DHRACK 4 шт, ключ-кнопка KEYSWITCH-N, фотоэлементы PHOTOCELL-N, сигнальная лампа LAMP-PRO</t>
  </si>
  <si>
    <t>SL-800KIT</t>
  </si>
  <si>
    <t>Комплект привода SL-800KIT, в составе привода SLIDING-800 со встроенным приемником, рейка DHRACK 4 шт, ключ-кнопка KEYSWITCH-N, фотоэлементы PHOTOCELL-N, сигнальная лампа LAMP-PRO</t>
  </si>
  <si>
    <t>SL-1300KIT</t>
  </si>
  <si>
    <t>Комплект привода SL-1300KIT, в составе привода SLIDING-1300 со встроенным приемником, рейка DHRACK 4 шт,ключ-кнопка KEYSWITCH-N, фотоэлементы PHOTOCELL-N, сигнальная лампа LAMP-PRO</t>
  </si>
  <si>
    <t>SL-2100KIT</t>
  </si>
  <si>
    <t>Комплект привода SL-2100KIT,в составе привода SLIDING-2100 со встроенным приемником, рейка DHRACK 4 шт, ключ-кнопка KEYSWITCH-N, фотоэлементы PHOTOCELL-N, сигнальная лампа LAMP-PRO</t>
  </si>
  <si>
    <t>SL-1300PROKIT</t>
  </si>
  <si>
    <t>Комплект привода SL-1300PROKIT, в составе привода SLIDING-1300PRO со встроенным приемником, рейка DHRACK 4 шт, ключ-кнопка KEYSWITCH-N, фотоэлементы PHOTOCELL-N, сигнальная лампа LAMP-PRO</t>
  </si>
  <si>
    <t>SL-2100PROKIT</t>
  </si>
  <si>
    <t>Комплект привода SL-2100PROKIT, в составе привода SLIDING-2100PRO со встроенным приемником, рейка DHRACK 4 шт, ключ-кнопка KEYSWITCH-N, фотоэлементыPHOTOCELL-N, сигнальная лампа LAMP-PRO</t>
  </si>
  <si>
    <t>RACK-8</t>
  </si>
  <si>
    <t>Рейка зубчатая RACK-8 L=1 метр 30х8. Для приводов: Sliding-500/800/800PRO/1300/1300PRO/2100/2100PRO</t>
  </si>
  <si>
    <t>DHRACK</t>
  </si>
  <si>
    <t>Рейка зубчатая DHRACK 1м 12x30 .Для приводов: Sliding-500/800/800PRO/1300/1300PRO/2100/2100PRO</t>
  </si>
  <si>
    <t>RACK-8-50</t>
  </si>
  <si>
    <t>Комплект зубчатых реек RACK-8 (50 штук).Для приводов: Sliding-500/800/800PRO/1300/1300PRO/2100/2100PRO</t>
  </si>
  <si>
    <t>RACK-30-M6</t>
  </si>
  <si>
    <t>Рейка зубчатая RACK-30-M6 L=1 метр 30х30. Для привода Sliding-3000</t>
  </si>
  <si>
    <t>SLPRO-BASE</t>
  </si>
  <si>
    <t>Монтажное основание приводов Sliding-1300/2100.</t>
  </si>
  <si>
    <t>Heater</t>
  </si>
  <si>
    <t>Обогреватель Heater для приводов универсальный 120W</t>
  </si>
  <si>
    <t>DHPC</t>
  </si>
  <si>
    <t>Стойка для фотоэлемента 0,5 м (DOORHAN)</t>
  </si>
  <si>
    <t>Приводы для распашных ворот</t>
  </si>
  <si>
    <t>SW-5000PROBASE +</t>
  </si>
  <si>
    <t>SW-24BASE</t>
  </si>
  <si>
    <t>Комплект базовый привода SWING-24. В составе: комплект распашных линейных приводов DHSW24, блок управления распашными приводами на 24В  -  CB-SWING-24</t>
  </si>
  <si>
    <t>SW-4000-BASE</t>
  </si>
  <si>
    <t>Комплект базовый привода SW-4000-BASE. В составе: набор приводов DHSW4000, блок управления для распашных приводов - SW-mini.</t>
  </si>
  <si>
    <t>SW-3000PRO-BASE</t>
  </si>
  <si>
    <t>Комплект привода SW-3000PRO-BASE. В составе: привода Swing-3000PRO -2 шт,блок управления для распашных приводов SW-mini</t>
  </si>
  <si>
    <t>SW-5000PRO-BASE</t>
  </si>
  <si>
    <t>Комплект привода SW-5000PRO-BASE. В составе: привода Swing-5000PRO -2 шт,блок управления для распашных приводов SW-mini</t>
  </si>
  <si>
    <t>ARM-230BASE</t>
  </si>
  <si>
    <t>Комплект привода рычажного ARM-230 ширина ворот до 2,3 м, вес ворот до 300 кг.В составе: привод ARM-230-Master с встроенной платой управления, привод ARM-230, рычаг Lever-ARM230.</t>
  </si>
  <si>
    <t>SW-4000-KIT</t>
  </si>
  <si>
    <t>Комплект привода SW-4000-BASE. В составе: набор приводов DHSW4000, блок управления - SW-mini, ключ-кнопка KEYSWITCH-N, фотоэлементы PHOTOCELL-N, лампа сигнальная LAMP-PRO.</t>
  </si>
  <si>
    <t>SW-3000KIT</t>
  </si>
  <si>
    <t>Комплект привода SW-3000KIT, в составе привода SWING-3000 - 2 шт, блок управления - SW-mini, ключ-кнопка KEYSWITCH-N, фотоэлементы PHOTOCELL-N, лампа сигнальная LAMP-PRO.</t>
  </si>
  <si>
    <t>SW-3000PROKIT</t>
  </si>
  <si>
    <t>Комплект привода SW-3000PROKIT, в составе привода SWING-3000PRO-2 шт, блок управления - SW-mini, ключ-кнопка KEYSWITCH-N, фотоэлементы PHOTOCELL-N, лампа сигнальная  LAMP-PRO.</t>
  </si>
  <si>
    <t>SW-5000PROKIT</t>
  </si>
  <si>
    <t>Комплект привода SW-5000PROKIT, в составе привода SWING-5000PRO-2 шт, блок управления - SW-mini, ключ-кнопка KEYSWITCH-N, фотоэлементы PHOTOCELL-N,лампа сигнальная LAMP-PRO</t>
  </si>
  <si>
    <t>ARM-230KIT</t>
  </si>
  <si>
    <t>Комплект привода ARM-230KIT. В составе: привод ARM-230-Master со встроенным блоком управления, привод ARM-230, рычаг Lever-ARM230, ключ-кнопка KEYSWITCH-N, фотоэлементы PHOTOCELL-N, лампа сигнальная LAMP-PRO</t>
  </si>
  <si>
    <t>ARM-320PRO/Black-KIT</t>
  </si>
  <si>
    <t>Комплект привода ARM-320PRO/Black-KIT, в составе привода ARM-320PRO/Black -2 шт ,блок управления -SW-mini, ключ-кнопка KEYSWITCH-N, фотоэлементы PHOTOCELL-N, лама сигнальная LAMP-PRO</t>
  </si>
  <si>
    <t>Swing-3000PRO</t>
  </si>
  <si>
    <t>Привод линейный Swing-3000PRO ширина cтворки до 3м вес створки до 400кг (DOORHAN)</t>
  </si>
  <si>
    <t>Swing-5000PRO</t>
  </si>
  <si>
    <t>Привод линейный Swing-5000PRO ширина cтворки до 5м вес створки до 500кг (DOORHAN)</t>
  </si>
  <si>
    <t>Swing-3000N</t>
  </si>
  <si>
    <t>Привод линейный Swing-3000 ширина створки до 3м вес до 400кг (DOORHAN)</t>
  </si>
  <si>
    <t>Swing-5000PRO-L</t>
  </si>
  <si>
    <t>Привод линейный Swing-5000PRO для открывания ворот наружу</t>
  </si>
  <si>
    <t>ARM-320PRO/Black</t>
  </si>
  <si>
    <t>Привод рычажный ARM-320 ширина створки до 2 м, вес ворот до 400кг/Black</t>
  </si>
  <si>
    <t>SW-mini</t>
  </si>
  <si>
    <t>Блок управления для распашных приводов (DOORHAN) (плата+корпус)</t>
  </si>
  <si>
    <t>PCB-SW</t>
  </si>
  <si>
    <t>Блок управления PCB-SW для распашных приводов (DOORHAN) (плата+корпус)</t>
  </si>
  <si>
    <t>Шлагбаумы и цепные барьеры</t>
  </si>
  <si>
    <t>BARRIER-PRO-RPD</t>
  </si>
  <si>
    <t>Стойка шлагбаума BARRIER-PRO-RPD (DOORHAN)</t>
  </si>
  <si>
    <t>BARRIER N_24 V</t>
  </si>
  <si>
    <t>Стойка шлагбаума BARRIER-N_24V со встроенным приемником и сигнальной лампой</t>
  </si>
  <si>
    <t>Barrier-NSS</t>
  </si>
  <si>
    <t>Стойка шлагбаума BARRIER-N, в корпусе из нержавеющей стали</t>
  </si>
  <si>
    <t>BARRIER-PRO+</t>
  </si>
  <si>
    <t>Стойка шлагбаума BARRIER-PRO с 2-мя пультами</t>
  </si>
  <si>
    <t>BARRIER-PRO</t>
  </si>
  <si>
    <t>Стойка шлагбаума BARRIER-PRO (DOORHAN)</t>
  </si>
  <si>
    <t>BOOM-3</t>
  </si>
  <si>
    <t>Стрела алюминиевая для шлагбаума BARRIER-3000 (DOORHAN)</t>
  </si>
  <si>
    <t>BOOM-4</t>
  </si>
  <si>
    <t>Стрела алюминиевая для шлагбаума BARRIER-4000 (DOORHAN)</t>
  </si>
  <si>
    <t>BOOM-5</t>
  </si>
  <si>
    <t>Стрела алюминиевая для шлагбаума BARRIER-5000 (DOORHAN)</t>
  </si>
  <si>
    <t>BOOM-6</t>
  </si>
  <si>
    <t>Стрела алюминиевая для шлагбаума BARRIER-6000 (DOORHAN)</t>
  </si>
  <si>
    <t>BOOM-3-LED</t>
  </si>
  <si>
    <t>Стрела алюминиевая для шлагбаума BARRIER-3000 (DOORHAN) c подсветкой</t>
  </si>
  <si>
    <t>BOOM-4-LED</t>
  </si>
  <si>
    <t>Стрела алюминиевая для шлагбаума BARRIER-4000 (DOORHAN) c подсветкой</t>
  </si>
  <si>
    <t>BOOM-5-LED</t>
  </si>
  <si>
    <t>Стрела алюминиевая для шлагбаума BARRIER-5000 (DOORHAN) c подсветкой</t>
  </si>
  <si>
    <t>BOOM-6-LED</t>
  </si>
  <si>
    <t>Стрела алюминиевая для шлагбаума BARRIER-6000 (DOORHAN) c подсветкой</t>
  </si>
  <si>
    <t>BOOM-3-R</t>
  </si>
  <si>
    <t>Стрела алюминиевая круглая L=3300  (DOORHAN)</t>
  </si>
  <si>
    <t>BOOM-4-R</t>
  </si>
  <si>
    <t>Стрела алюминиевая круглая L=4300  (DOORHAN)</t>
  </si>
  <si>
    <t>BOOM-5-R</t>
  </si>
  <si>
    <t>Стрела алюминиевая круглая L=5300  (DOORHAN)</t>
  </si>
  <si>
    <t>BOOM-6-R</t>
  </si>
  <si>
    <t>Стрела алюминиевая круглая L=6300  (DOORHAN)</t>
  </si>
  <si>
    <t>BARRIER-PRO-RPD3000</t>
  </si>
  <si>
    <t>Комплект базовый шлагбаума BARRIER-PRO-RPD3000  в составе стойка BARRIER-PRO-RPD со встроенной сигнальной лампой и приемником, стрела BOOM-3.</t>
  </si>
  <si>
    <t>BARRIER-PRO-RPD3000LED</t>
  </si>
  <si>
    <t>Комплект базовый шлагбаума BARRIER-PRO-RPD3000LED в составе стойка BARRIER-PRO--RPD со встроенной сигнальной лампой и приемником, стрела BOOM-3-LED.</t>
  </si>
  <si>
    <t>BARRIER-PRO-4000</t>
  </si>
  <si>
    <t>Комплект базовый шлагбаума BARRIER-PRO-4000 в составе стойка BARRIER-PRO со встроенной сигнальной лампой и приемником, стрела BOOM-4.</t>
  </si>
  <si>
    <t>BARRIER-PRO4000LED</t>
  </si>
  <si>
    <t>Комплект базовый шлагбаума BARRIER-PRO4000LED в составе стойка BARRIER-PRO со встроенной сигнальной лампой и приемником, стрела BOOM-4-LED.</t>
  </si>
  <si>
    <t>BARRIER-PRO4000R</t>
  </si>
  <si>
    <t>Комплект базовый шлагбаума BARRIER-PRO4000R в составе стойка BARRIER-PRO со встроенной сигнальной лампой и приемником, стрела BOOM-4R, комплект крепления круглой стрелы FIX-BOOM</t>
  </si>
  <si>
    <t>BARRIER-PRO-5000</t>
  </si>
  <si>
    <t>Комплект базовый шлагбаума BARRIER-PRO-5000 в составе стойка BARRIER-PRO со встроенной сигнальной лампой и приемником, стрела BOOM-5, пружина балансировочная BR13</t>
  </si>
  <si>
    <t>BARRIER-PRO5000LED</t>
  </si>
  <si>
    <t>Комплект базовый шлагбаума BARRIER-PRO5000LED в составе стойка BARRIER-PRO со встроенной сигнальной лампой и приемником, стрела BOOM-5-LED, пружина балансировочная BR13.</t>
  </si>
  <si>
    <t>BARRIER-PRO5000R</t>
  </si>
  <si>
    <t>Комплект базовый шлагбаума BARRIER-PRO5000R в составе стойка BARRIER-PRO со встроенной сигнальной лампой и приемником, стрела BOOM-5-R, пружина балансировочная BR13, комплект крепления круглой стрелы FIX-BOOM</t>
  </si>
  <si>
    <t>BARRIER-PRO-6000</t>
  </si>
  <si>
    <t>Комплект базовый шлагбаума BARRIER-PRO-6000, в составе стойка Barrier-PRO со встроенной сигнальной лампой и приемником, стрела BOOM-6, опора стрелы V-HOLDER, балансировочная пружина BR11</t>
  </si>
  <si>
    <t>BARRIER-PRO6000LED</t>
  </si>
  <si>
    <t>Комплект шлагбаума BR-PRO6000LEDKIT, в составе стойка Barrier-PRO со встроенной сигнальной лампой и приемником, стрела BOOM-6-LED, опора стрелы V-HOLDER,пружина балансировочная BR11.</t>
  </si>
  <si>
    <t>BARRIER-PRO6000R</t>
  </si>
  <si>
    <t>Комплект базовый шлагбаума BARRIER-PRO6000R, в составе стойка Barrier-PRO со встроенной сигнальной лампой и приемником, стрела BOOM-6-R, опора стрелы V-HOLDER, пружина балансировочная BR11,комплект крепления круглой стрелы FIX-BOOM</t>
  </si>
  <si>
    <t>TOLL-4000</t>
  </si>
  <si>
    <t>Комплект базовый скоростного шлагбаума TOLL-4000 стрела 4м. В составе: стойка шлагбаума TOLL-PRO, стрела для шлагбаума BOOM-TOLL-4000.</t>
  </si>
  <si>
    <t>BR-PRO-RPD3000KIT</t>
  </si>
  <si>
    <t>Комплект шлагбаума BR-PRO-RPD3000KIT, в составе стойка Barrier-PRO-RPD со встроенной сигнальной лампой и приемником, стрела BOOM-3, опора стрелы V-HOLDER, ключ-кнопка KEYSWITCH-N, фотоэлементы PHOTOCELL-N</t>
  </si>
  <si>
    <t>BR-PRO-RPD3000LEDKIT</t>
  </si>
  <si>
    <t>Комплект шлагбаума BR-PRO-RPD3000LEDKIT, в составе стойка Barrier-PRO-RPD со встроенной сигнальной лампой и приемником, стрела BOOM-3-LED, опора стрелы V-HOLDER, ключ-кнопка KEYSWITCH-N, фотоэлементы PHOTOCELL-N</t>
  </si>
  <si>
    <t>BR-PRO4000KIT</t>
  </si>
  <si>
    <t>Комплект шлагбаума BR-PRO4000KIT, в составе стойка Barrier-PRO со встроенной сигнальной лампой и приемником, стрела BOOM-4, опора стрелы V-HOLDER, ключ-кнопка KEYSWITCH-N, фотоэлементы PHOTOCELL-N</t>
  </si>
  <si>
    <t>BR-PRO4000LEDKIT</t>
  </si>
  <si>
    <t>Комплект шлагбаума BR-PRO4000LEDKIT, в составе стойка Barrier-PRO со встроенной сигнальной лампой и приемником, стрела BOOM-4-LED, опора стрелы V-HOLDER, ключ-кнопка KEYSWITCH-N, фотоэлементы PHOTOCELL-N</t>
  </si>
  <si>
    <t>BR-PRO4000RKIT</t>
  </si>
  <si>
    <t>Комплект шлагбаума BR-PRO4000RKIT, в составе стойка Barrier-PRO со встроенной сигнальной лампой и приемником, круглая стрела BOOM-4R, опора стрелы V-HOLDER, ключ-кнопка KEYSWITCH-N, фотоэлементы PHOTOCELL-N,комплект крепления круглой стрелы FIX-BOOM</t>
  </si>
  <si>
    <t>BR-PRO5000KIT</t>
  </si>
  <si>
    <t>Комплект шлагбаума BR-PRO5000KIT, в составе стойка Barrier-PRO со встроенной сигнальной лампой и приемником, стрела BOOM-5, опора стрелы V-HOLDER, ключ-кнопка KEYSWITCH-N, фотоэлементы PHOTOCELL-N, пружина балансировочная BR13.</t>
  </si>
  <si>
    <t>BR-PRO5000LEDKIT</t>
  </si>
  <si>
    <t>Комплект шлагбаума BR-PRO5000LEDKIT, в составе стойка Barrier-PRO со встроенной сигнальной лампой и приемником, стрела BOOM-5-LED, опора стрелы V-HOLDER, ключ-кнопка KEYSWITCH-N, фотоэлементы PHOTOCELL-N, пружина балансировочная BR13.</t>
  </si>
  <si>
    <t>BR-PRO5000RKIT</t>
  </si>
  <si>
    <t>Комплект шлагбаума BR-PRO5000RKIT, в составе стойка Barrier-PRO со встроенной сигнальной лампой и приемником, круглая стрела BOOM-5R, опора стрелы V-HOLDER, ключ-кнопка KEYSWITCH-N, фотоэлементы PHOTOCELL-N, пружина балансировочная BR13, комплект кре</t>
  </si>
  <si>
    <t>BR-PRO6000KIT</t>
  </si>
  <si>
    <t>Комплект шлагбаума BR-PRO6000KIT, в составе стойка Barrier-PRO со встроенной сигнальной лампой и приемником, стрела BOOM-6, опора стрелы V-HOLDER, ключ-кнопка KEYSWITCH-N, фотоэлементы PHOTOCELL-N, пружина балансировочная BR11.</t>
  </si>
  <si>
    <t>BR-PRO6000LEDKIT</t>
  </si>
  <si>
    <t>BR-PRO6000RKIT</t>
  </si>
  <si>
    <t>Комплект шлагбаума BR-PRO6000RKIT , в составе стойка Barrier-PRO со встроенной сигнальной лампой и приемником, стрела BOOM-6-R, опора стрелы V-HOLDER, ключ-кнопка KEYSWITCH-N, фотоэлементы PHOTOCELL-N, пружина балансироввочная BR11, комплект креплени</t>
  </si>
  <si>
    <t>TOLL-4000KIT</t>
  </si>
  <si>
    <t>Комплект скоростного шлагбаума TOLL-4000 стрела 4м. В составе: стойка шлагбаума TOLL-PRO, стрела для шлагбаума  BOOM-TOLL-4000, ключ-кнопка KEYSWITCH-N, фотоэлементы PHOTOCELL-N, лампа сигнальная LAMP, приемник внешний одноканальный DHRE-1.</t>
  </si>
  <si>
    <t>FIX-BOOM-KIT</t>
  </si>
  <si>
    <t xml:space="preserve">Комплект крепления круглой стрелы </t>
  </si>
  <si>
    <t>V-HOLDER</t>
  </si>
  <si>
    <t>Ловитель для стрелы  DOORHAN</t>
  </si>
  <si>
    <t>BRN-BASE</t>
  </si>
  <si>
    <t>Основание Barrier N монтажное</t>
  </si>
  <si>
    <t>BR11PRO</t>
  </si>
  <si>
    <t>BR13PRO</t>
  </si>
  <si>
    <t>Пружина балансировочная BR13PRO для стрелы BOOM-5 шлагбаума BARRIER-PRO</t>
  </si>
  <si>
    <t>BR11</t>
  </si>
  <si>
    <t>Пружина балансировочная BR11  для стрелы BOOM-4 и BOOM-6 для шлагбаума BARRIER N</t>
  </si>
  <si>
    <t>BR13</t>
  </si>
  <si>
    <t>Пружина балансировочная BR13 для стрелы BOOM-5 шлагбаума Barrier N</t>
  </si>
  <si>
    <t>DH-SKIRT</t>
  </si>
  <si>
    <t>Комплект юбочный стрелы шлагбаума</t>
  </si>
  <si>
    <t>DH-ENDFOOT</t>
  </si>
  <si>
    <t>Опора стрелы шарнирная</t>
  </si>
  <si>
    <t>FOLDINGKIT</t>
  </si>
  <si>
    <t>Комплект крепления складной стрелы шлагбаума</t>
  </si>
  <si>
    <t>BR-PROTECT</t>
  </si>
  <si>
    <t>Ограждение защитное шлагбаума Barrier-Pro</t>
  </si>
  <si>
    <t>Цепные барьеры</t>
  </si>
  <si>
    <t>Chain-barrier7-PRO-base</t>
  </si>
  <si>
    <t>Комплект цепного шлагбаума Chain-barrier7-base. В составе: Шлагбаум цепной Chain-barrier(Slave)-PRO, Шлагбаум цепной Chain-barrier(Master)-PRO, Цепь 7.5 метров для Chain-barrier (DOORHAN).</t>
  </si>
  <si>
    <t>Chain-barrier15-PRO-base</t>
  </si>
  <si>
    <t>Комплект цепного шлагбаума Chain-barrier15-base. В составе: Шлагбаум цепной Chain-barrier(Slave)-PRO, Шлагбаум цепной Chain-barrier(Master)-PRO, Цепь 15,5 метров для Chain-barrier (DOORHAN)</t>
  </si>
  <si>
    <t>CBChain-7</t>
  </si>
  <si>
    <t>Цепь 7.5 метров для Chain-barrier (DOORHAN)</t>
  </si>
  <si>
    <t>CBChain-15</t>
  </si>
  <si>
    <t>Цепь 15,5 метров для Chain-barrier (DOORHAN)</t>
  </si>
  <si>
    <t>BRCH-BASE</t>
  </si>
  <si>
    <t>Основание Chain Barrier монтажное</t>
  </si>
  <si>
    <t>CAR-2</t>
  </si>
  <si>
    <t>Желоб для цепи накладной (длина - 2м)</t>
  </si>
  <si>
    <t>CAR-4</t>
  </si>
  <si>
    <t>Желоб встраиваемый в дорожное покрытие для цепи (длина - 2м) (DOORHAN)</t>
  </si>
  <si>
    <t>Болларды</t>
  </si>
  <si>
    <t>Bollard-HB220</t>
  </si>
  <si>
    <t xml:space="preserve">Боллард гидравлический Bollard-HB220 со встроенной светодиодной подсветкой. </t>
  </si>
  <si>
    <t>CB-HB220-8</t>
  </si>
  <si>
    <t>Блок управления на 8 боллардов HB220. Встроенный приемник, подключение устройств безопасности и управления.</t>
  </si>
  <si>
    <t>Автоматика для дверей</t>
  </si>
  <si>
    <t>AD-SP</t>
  </si>
  <si>
    <t>Комплект привода для раздвижных дверей на две створки AD-SP в составе:мотор;контроллер;датчик-радар(2шт.);фотоэлементы;переключатель режимов с дисплеем;каретка(4шт.);комплект боковых крышек;ремень привода; комплект стопоров(2шт.)</t>
  </si>
  <si>
    <t>AD-SWING</t>
  </si>
  <si>
    <t>Привод автоматический для распашных дверей, ширина двери до 2м, вес двери до 200 кг.  В составе: привод AD-SWING, пластина крепления, рычаг с направляющей для открытия двери внутрь помещения, беспроводная кнопка управления.</t>
  </si>
  <si>
    <t>AD-28</t>
  </si>
  <si>
    <t>Рычаг привода AD-SWING для открывания двери наружу</t>
  </si>
  <si>
    <t>Приводы для окон</t>
  </si>
  <si>
    <t>AWIN-Black</t>
  </si>
  <si>
    <t>Привод для окон с ходом 360 мм с усилием 150N  для одной створки, черный</t>
  </si>
  <si>
    <t>AWIN-White</t>
  </si>
  <si>
    <t>Привод для окон с ходом 360 мм с усилием 150N  для одной створки, белый</t>
  </si>
  <si>
    <t>Системы контроля доступа</t>
  </si>
  <si>
    <t>Safecode</t>
  </si>
  <si>
    <t xml:space="preserve">Сейф кодовый для ключей </t>
  </si>
  <si>
    <t>RadioParking</t>
  </si>
  <si>
    <t>Блок управления  RadioParking</t>
  </si>
  <si>
    <t>KEYFREM</t>
  </si>
  <si>
    <t>Кодовая клавиатура со встроенным считывателем отпечатков пальцев и карт (EMarine)</t>
  </si>
  <si>
    <t>Keycode</t>
  </si>
  <si>
    <t>Антивандальная кодовая клавиатура Keycode со встроенным считывателем карт</t>
  </si>
  <si>
    <t>DOMO7</t>
  </si>
  <si>
    <t>Комплект видеодомофона с экраном 7 дюйма DOMO7</t>
  </si>
  <si>
    <t>DOMO7-PRO</t>
  </si>
  <si>
    <t>Комплект видеодомофона с экраном 7 дюйма DOMO7-PRO</t>
  </si>
  <si>
    <t>EYEVISION</t>
  </si>
  <si>
    <t>Видеоглазок EYEVISION</t>
  </si>
  <si>
    <t>CARD EM</t>
  </si>
  <si>
    <t>Проксимити карточка CARD EM прямоугольная белая(EMarine)</t>
  </si>
  <si>
    <t>TRINKET EM</t>
  </si>
  <si>
    <t>Проксимити брелокTRINKET EM (EMarine)</t>
  </si>
  <si>
    <t>RMK422</t>
  </si>
  <si>
    <t>Кабель 4х0,22 сигнальный</t>
  </si>
  <si>
    <t>DHSH55</t>
  </si>
  <si>
    <t>Стойка DHSH55 для считывателя наклонная (DOORHAN)</t>
  </si>
  <si>
    <t>Keypad</t>
  </si>
  <si>
    <t>Клавиатура кодовая беспроводная Keypad (DOORHAN)</t>
  </si>
  <si>
    <t>DH-LOCK-KIT</t>
  </si>
  <si>
    <t>Комплект замка электромеханического DH-LOCK-KIT. В составе: замок, переходник, ответная часть, пластина ответной части, лицевая накладка замка, крепежные элементы замка- 8шт, крепежные элементы накладки лицевой - 6 шт., трансформатор DH-TRANSFORMER</t>
  </si>
  <si>
    <t>DH-TRANSFORMER</t>
  </si>
  <si>
    <t>Трансформатор замка электромеханического DH-TRANSFORMER (DOORHAN)</t>
  </si>
  <si>
    <t>Mag-LOCK-KIT</t>
  </si>
  <si>
    <t>Комплект замка электромагнитного Mag-LOCK-KIT. В составе: замок электромагнитный накладной, пластина ответная металлическая, три Г-образных кронштейна для крепления замка и ответной части, комплект крепежа., трансформатор DH-TRANSFORMER.</t>
  </si>
  <si>
    <t>Estrike</t>
  </si>
  <si>
    <t>Защелка электромеханическая для калиток DoorHan</t>
  </si>
  <si>
    <t>Устройства управления</t>
  </si>
  <si>
    <t>Transmitter 2-PRO</t>
  </si>
  <si>
    <t xml:space="preserve">Пульт 2-х канальный Transmitter 2-PRO 433MHz   </t>
  </si>
  <si>
    <t>Transmitter 4</t>
  </si>
  <si>
    <t>Пульт Transmitter 4 4-х канальный дистанционного управления 433МГц (DOORHAN)</t>
  </si>
  <si>
    <t>Transmitter 4PRO-Black</t>
  </si>
  <si>
    <t>Пульт Transmitter 4 PRO  4-х канальный 433МГц (DOORHAN)</t>
  </si>
  <si>
    <t>Transmitter 2PRO-50</t>
  </si>
  <si>
    <t>Набор пультов Transmitter 2PRO (50шт)</t>
  </si>
  <si>
    <t>Transmitter 2PRO-100</t>
  </si>
  <si>
    <t>Набор пультов Transmitter 2PRO (100шт)</t>
  </si>
  <si>
    <t>Transmitter 4-50</t>
  </si>
  <si>
    <t>Набор пультов Transmitter 4 (50 шт)</t>
  </si>
  <si>
    <t>Transmitter 4-100</t>
  </si>
  <si>
    <t>Набор пультов Transmitter 4 (100 шт)</t>
  </si>
  <si>
    <t>Transmitter 4PRO-50</t>
  </si>
  <si>
    <t>Набор пультов Transmitter 4PRO (50шт)</t>
  </si>
  <si>
    <t>Transmitter 4PRO-100</t>
  </si>
  <si>
    <t>Набор пультов Transmitter 4PRO (100шт)</t>
  </si>
  <si>
    <t>Transmitter-Premium</t>
  </si>
  <si>
    <t>Пульт Transmitter-Premium 4-х канальный премиум 433МГц (DOORHAN)</t>
  </si>
  <si>
    <t>Transmitter-Premium-50</t>
  </si>
  <si>
    <t>Набор пультов Transmitter-Premium (50 шт)</t>
  </si>
  <si>
    <t>Transmitter 4-Black</t>
  </si>
  <si>
    <t>Пульт Transmitter 4-Black 4-х канальный дистанционного управления 433МГц черный (DOORHAN)</t>
  </si>
  <si>
    <t>Transmitter 4-Green</t>
  </si>
  <si>
    <t>Пульт Transmitter 4-Green 4-х канальный дистанционного управления 433МГц зеленый (DOORHAN)</t>
  </si>
  <si>
    <t>Transmitter 4-Orange</t>
  </si>
  <si>
    <t>Пульт Transmitter 4-Orange 4-х канальный дистанционного управления 433МГц оранжевый (DOORHAN)</t>
  </si>
  <si>
    <t>Transmitter 4-Pink</t>
  </si>
  <si>
    <t>Пульт Transmitter 4-Pink 4-х канальный дистанционного управления 433МГц розовый (DOORHAN)</t>
  </si>
  <si>
    <t>Transmitter 4-White</t>
  </si>
  <si>
    <t>Пульт Transmitter 4-White 4-х канальный дистанционного управления 433МГц белый (DOORHAN)</t>
  </si>
  <si>
    <t>Transmitter 4-Yellow</t>
  </si>
  <si>
    <t>Пульт Transmitter 4-Yellow 4-х канальный дистанционного управления 433МГц желтый (DOORHAN)</t>
  </si>
  <si>
    <t>COMMAND433</t>
  </si>
  <si>
    <t>Кнопочная панель COMMAND433 радиоуправления (DOORHAN)</t>
  </si>
  <si>
    <t>Repeater-1.0</t>
  </si>
  <si>
    <t>Блок управления  Repeater-1.0</t>
  </si>
  <si>
    <t>Antenna-433</t>
  </si>
  <si>
    <t>Антенна 433MHz (с кронштейном)</t>
  </si>
  <si>
    <t>Receiver 433</t>
  </si>
  <si>
    <t>Приемник встраиваемый для пультов DOORHAN</t>
  </si>
  <si>
    <t>DHRE-1</t>
  </si>
  <si>
    <t>Приемник DHRE-1 внешний 1канальный (DOORHAN)</t>
  </si>
  <si>
    <t>SmartControl-2</t>
  </si>
  <si>
    <t>Приемник WIFI SmartControl-2</t>
  </si>
  <si>
    <t>GSM-3.0</t>
  </si>
  <si>
    <t>Блок управления GSM-3.0</t>
  </si>
  <si>
    <t>LOOP1</t>
  </si>
  <si>
    <t xml:space="preserve">Детектор LOOP1 магнитной петли 1-но канальный </t>
  </si>
  <si>
    <t>LOOP2</t>
  </si>
  <si>
    <t xml:space="preserve">Детектор LOOP2 магнитной петли 2-x канальный </t>
  </si>
  <si>
    <t>KEYSWITCH_N</t>
  </si>
  <si>
    <t>Ключ-кнопка KEYSWITCH_N (DOORHAN)</t>
  </si>
  <si>
    <t>SWITCH</t>
  </si>
  <si>
    <t>Выключатель SWITCH клавишный (одна кнопка) для приводов</t>
  </si>
  <si>
    <t>Устройства безопасности</t>
  </si>
  <si>
    <t>PHOTOCELL-N</t>
  </si>
  <si>
    <t>Фотоэлементы PHOTOCELL-N дальность до 20м (DOORHAN)</t>
  </si>
  <si>
    <t>PHOTOCELL-PRO</t>
  </si>
  <si>
    <t xml:space="preserve">Фотоэлементы PHOTOCELL-PRO беспроводные (DoorHan) </t>
  </si>
  <si>
    <t>LAMP</t>
  </si>
  <si>
    <t>Лампа сигнальная LAMP с антенной 220В (DOORHAN)</t>
  </si>
  <si>
    <t>LAMP-PRO</t>
  </si>
  <si>
    <t>Сигнальная лампа LAMP-PRO</t>
  </si>
  <si>
    <t>TRAFFICLIGHT-LED</t>
  </si>
  <si>
    <t>Cветофор TRAFFICLIGHT-LED 230В (зеленый+красный)</t>
  </si>
  <si>
    <t>WDBOX</t>
  </si>
  <si>
    <t>Набор коммутационный WDBOX для подключения контакта калитки (DOORHAN)</t>
  </si>
  <si>
    <t>WDKIT</t>
  </si>
  <si>
    <t>Комплект встраиваемого датчика открытой калитки</t>
  </si>
  <si>
    <t>DH-Sensor-KIT</t>
  </si>
  <si>
    <t>Кромка безопасности DH-Sensor-KIT</t>
  </si>
  <si>
    <t>TUBE-SAFETY</t>
  </si>
  <si>
    <t>Трубка для устройства безопасности</t>
  </si>
  <si>
    <t>STOP</t>
  </si>
  <si>
    <t>Кнопка STOP для аварийной остановки привода (DOORHAN)</t>
  </si>
  <si>
    <t>SIRENA</t>
  </si>
  <si>
    <t>Сигнализация звуковая движения ворот SIRENA</t>
  </si>
  <si>
    <t xml:space="preserve">Цена, руб. </t>
  </si>
  <si>
    <t>Комплект привода SW-5000PRO-BASE. В составе: привода Swing-5000PRO -2 шт,блок управления для распашных приводов SW-min, пульт Transmitter 2-PRO - 2 шт.</t>
  </si>
  <si>
    <t>Обогреватель для приводов 75W</t>
  </si>
  <si>
    <t>Heater2</t>
  </si>
  <si>
    <t>+</t>
  </si>
  <si>
    <t>Пружина балансировочная BR11PRO для стрелы BOOM-4 и BOOM-6 для шлагбаума BARRIER-PRO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</si>
</sst>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[$-FC19]d\ mmmm\ yyyy\ &quot;г.&quot;"/>
    <numFmt numFmtId="166" formatCode="0.0"/>
  </numFmts>
  <fonts count="42"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color indexed="24"/>
      <name val="Arial"/>
      <family val="2"/>
    </font>
    <font>
      <b/>
      <sz val="11"/>
      <name val="Arial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NumberFormat="1" applyFont="1" applyFill="1" applyBorder="1" applyAlignment="1">
      <alignment wrapText="1"/>
    </xf>
    <xf numFmtId="0" fontId="3" fillId="33" borderId="11" xfId="0" applyNumberFormat="1" applyFont="1" applyFill="1" applyBorder="1" applyAlignment="1">
      <alignment wrapText="1"/>
    </xf>
    <xf numFmtId="0" fontId="6" fillId="0" borderId="12" xfId="0" applyNumberFormat="1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/>
    </xf>
    <xf numFmtId="3" fontId="7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3" fillId="33" borderId="11" xfId="0" applyNumberFormat="1" applyFont="1" applyFill="1" applyBorder="1" applyAlignment="1">
      <alignment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horizontal="right" wrapText="1"/>
    </xf>
    <xf numFmtId="2" fontId="6" fillId="0" borderId="12" xfId="0" applyNumberFormat="1" applyFont="1" applyBorder="1" applyAlignment="1">
      <alignment horizontal="right" wrapText="1"/>
    </xf>
    <xf numFmtId="0" fontId="5" fillId="0" borderId="18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CFAEB"/>
      <rgbColor rgb="00993366"/>
      <rgbColor rgb="001C55A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45"/>
  <sheetViews>
    <sheetView tabSelected="1" zoomScalePageLayoutView="0" workbookViewId="0" topLeftCell="A1">
      <selection activeCell="E4" sqref="E4"/>
    </sheetView>
  </sheetViews>
  <sheetFormatPr defaultColWidth="10.66015625" defaultRowHeight="11.25"/>
  <cols>
    <col min="1" max="1" width="22.33203125" style="0" customWidth="1"/>
    <col min="2" max="2" width="1.83203125" style="0" customWidth="1"/>
    <col min="3" max="3" width="103.16015625" style="0" customWidth="1"/>
    <col min="4" max="4" width="4" style="0" customWidth="1"/>
    <col min="5" max="5" width="7.5" style="0" customWidth="1"/>
    <col min="6" max="6" width="9.83203125" style="0" hidden="1" customWidth="1"/>
    <col min="7" max="7" width="12.66015625" style="0" hidden="1" customWidth="1"/>
    <col min="8" max="8" width="0.82421875" style="0" hidden="1" customWidth="1"/>
    <col min="9" max="9" width="6.66015625" style="0" hidden="1" customWidth="1"/>
    <col min="10" max="10" width="0" style="0" hidden="1" customWidth="1"/>
    <col min="11" max="11" width="18" style="0" customWidth="1"/>
  </cols>
  <sheetData>
    <row r="1" spans="1:7" ht="18.75" customHeight="1">
      <c r="A1" s="10" t="s">
        <v>0</v>
      </c>
      <c r="B1" s="10"/>
      <c r="C1" s="10"/>
      <c r="D1" s="10"/>
      <c r="E1" s="10"/>
      <c r="F1" s="10"/>
      <c r="G1" s="10"/>
    </row>
    <row r="2" spans="1:7" ht="18.75" customHeight="1">
      <c r="A2" s="10" t="s">
        <v>1</v>
      </c>
      <c r="B2" s="10"/>
      <c r="C2" s="10"/>
      <c r="D2" s="10"/>
      <c r="E2" s="10"/>
      <c r="F2" s="10"/>
      <c r="G2" s="10"/>
    </row>
    <row r="3" spans="1:7" ht="18.75" customHeight="1">
      <c r="A3" s="10" t="s">
        <v>2</v>
      </c>
      <c r="B3" s="10"/>
      <c r="C3" s="10"/>
      <c r="D3" s="10"/>
      <c r="E3" s="10"/>
      <c r="F3" s="10"/>
      <c r="G3" s="10"/>
    </row>
    <row r="4" ht="18.75" customHeight="1"/>
    <row r="5" spans="1:11" s="1" customFormat="1" ht="15.75" customHeight="1">
      <c r="A5" s="2"/>
      <c r="B5" s="3"/>
      <c r="C5" s="11" t="s">
        <v>3</v>
      </c>
      <c r="D5" s="11"/>
      <c r="E5" s="9"/>
      <c r="F5" s="9"/>
      <c r="G5" s="9"/>
      <c r="H5" s="9"/>
      <c r="I5" s="9"/>
      <c r="J5" s="9"/>
      <c r="K5" s="9"/>
    </row>
    <row r="6" spans="1:11" s="1" customFormat="1" ht="14.25" customHeight="1">
      <c r="A6" s="12" t="s">
        <v>4</v>
      </c>
      <c r="B6" s="12"/>
      <c r="C6" s="15" t="s">
        <v>5</v>
      </c>
      <c r="D6" s="15"/>
      <c r="E6" s="12" t="s">
        <v>6</v>
      </c>
      <c r="F6" s="12" t="s">
        <v>7</v>
      </c>
      <c r="G6" s="12"/>
      <c r="H6" s="12"/>
      <c r="I6" s="12"/>
      <c r="K6" s="25" t="s">
        <v>405</v>
      </c>
    </row>
    <row r="7" spans="1:11" s="1" customFormat="1" ht="14.25" customHeight="1">
      <c r="A7" s="13"/>
      <c r="B7" s="14"/>
      <c r="C7" s="16"/>
      <c r="D7" s="17"/>
      <c r="E7" s="18"/>
      <c r="F7" s="13"/>
      <c r="G7" s="19"/>
      <c r="H7" s="19"/>
      <c r="I7" s="14"/>
      <c r="K7" s="26"/>
    </row>
    <row r="8" spans="1:11" ht="12.75" customHeight="1">
      <c r="A8" s="20" t="s">
        <v>8</v>
      </c>
      <c r="B8" s="20"/>
      <c r="C8" s="20" t="s">
        <v>9</v>
      </c>
      <c r="D8" s="20"/>
      <c r="E8" s="4" t="s">
        <v>10</v>
      </c>
      <c r="F8" s="21">
        <v>9903.77</v>
      </c>
      <c r="G8" s="21"/>
      <c r="H8" s="21"/>
      <c r="I8" s="21"/>
      <c r="J8" s="6">
        <f>88.5%*F8</f>
        <v>8764.83645</v>
      </c>
      <c r="K8" s="7">
        <v>8770</v>
      </c>
    </row>
    <row r="9" spans="1:11" ht="12.75" customHeight="1">
      <c r="A9" s="20" t="s">
        <v>11</v>
      </c>
      <c r="B9" s="20"/>
      <c r="C9" s="20" t="s">
        <v>12</v>
      </c>
      <c r="D9" s="20"/>
      <c r="E9" s="4" t="s">
        <v>10</v>
      </c>
      <c r="F9" s="21">
        <v>10965.27</v>
      </c>
      <c r="G9" s="21"/>
      <c r="H9" s="21"/>
      <c r="I9" s="21"/>
      <c r="J9" s="6">
        <f aca="true" t="shared" si="0" ref="J9:J25">88.5%*F9</f>
        <v>9704.26395</v>
      </c>
      <c r="K9" s="7">
        <v>9710</v>
      </c>
    </row>
    <row r="10" spans="1:11" ht="12.75" customHeight="1">
      <c r="A10" s="20" t="s">
        <v>13</v>
      </c>
      <c r="B10" s="20"/>
      <c r="C10" s="20" t="s">
        <v>14</v>
      </c>
      <c r="D10" s="20"/>
      <c r="E10" s="4" t="s">
        <v>10</v>
      </c>
      <c r="F10" s="21">
        <v>12909.41</v>
      </c>
      <c r="G10" s="21"/>
      <c r="H10" s="21"/>
      <c r="I10" s="21"/>
      <c r="J10" s="6">
        <f t="shared" si="0"/>
        <v>11424.82785</v>
      </c>
      <c r="K10" s="7">
        <v>11430</v>
      </c>
    </row>
    <row r="11" spans="1:11" ht="24.75" customHeight="1">
      <c r="A11" s="20" t="s">
        <v>15</v>
      </c>
      <c r="B11" s="20"/>
      <c r="C11" s="20" t="s">
        <v>16</v>
      </c>
      <c r="D11" s="20"/>
      <c r="E11" s="4" t="s">
        <v>17</v>
      </c>
      <c r="F11" s="21">
        <v>13639.52</v>
      </c>
      <c r="G11" s="21"/>
      <c r="H11" s="21"/>
      <c r="I11" s="21"/>
      <c r="J11" s="6">
        <f t="shared" si="0"/>
        <v>12070.9752</v>
      </c>
      <c r="K11" s="7">
        <v>12070</v>
      </c>
    </row>
    <row r="12" spans="1:11" ht="24.75" customHeight="1">
      <c r="A12" s="20" t="s">
        <v>18</v>
      </c>
      <c r="B12" s="20"/>
      <c r="C12" s="20" t="s">
        <v>19</v>
      </c>
      <c r="D12" s="20"/>
      <c r="E12" s="4" t="s">
        <v>17</v>
      </c>
      <c r="F12" s="21">
        <v>15288.04</v>
      </c>
      <c r="G12" s="21"/>
      <c r="H12" s="21"/>
      <c r="I12" s="21"/>
      <c r="J12" s="6">
        <f t="shared" si="0"/>
        <v>13529.915400000002</v>
      </c>
      <c r="K12" s="7">
        <v>13530</v>
      </c>
    </row>
    <row r="13" spans="1:11" ht="24.75" customHeight="1">
      <c r="A13" s="20" t="s">
        <v>20</v>
      </c>
      <c r="B13" s="20"/>
      <c r="C13" s="20" t="s">
        <v>21</v>
      </c>
      <c r="D13" s="20"/>
      <c r="E13" s="4" t="s">
        <v>17</v>
      </c>
      <c r="F13" s="21">
        <v>17473.1</v>
      </c>
      <c r="G13" s="21"/>
      <c r="H13" s="21"/>
      <c r="I13" s="21"/>
      <c r="J13" s="6">
        <f t="shared" si="0"/>
        <v>15463.6935</v>
      </c>
      <c r="K13" s="7">
        <v>15470</v>
      </c>
    </row>
    <row r="14" spans="1:11" ht="12.75" customHeight="1">
      <c r="A14" s="20" t="s">
        <v>22</v>
      </c>
      <c r="B14" s="20"/>
      <c r="C14" s="20" t="s">
        <v>23</v>
      </c>
      <c r="D14" s="20"/>
      <c r="E14" s="4" t="s">
        <v>10</v>
      </c>
      <c r="F14" s="21">
        <v>3597.93</v>
      </c>
      <c r="G14" s="21"/>
      <c r="H14" s="21"/>
      <c r="I14" s="21"/>
      <c r="J14" s="6">
        <f t="shared" si="0"/>
        <v>3184.1680499999998</v>
      </c>
      <c r="K14" s="7">
        <v>3190</v>
      </c>
    </row>
    <row r="15" spans="1:11" ht="12.75" customHeight="1">
      <c r="A15" s="20" t="s">
        <v>24</v>
      </c>
      <c r="B15" s="20"/>
      <c r="C15" s="20" t="s">
        <v>25</v>
      </c>
      <c r="D15" s="20"/>
      <c r="E15" s="4" t="s">
        <v>10</v>
      </c>
      <c r="F15" s="21">
        <v>3735.75</v>
      </c>
      <c r="G15" s="21"/>
      <c r="H15" s="21"/>
      <c r="I15" s="21"/>
      <c r="J15" s="6">
        <f t="shared" si="0"/>
        <v>3306.13875</v>
      </c>
      <c r="K15" s="7">
        <v>3310</v>
      </c>
    </row>
    <row r="16" spans="1:11" ht="12.75" customHeight="1">
      <c r="A16" s="20" t="s">
        <v>26</v>
      </c>
      <c r="B16" s="20"/>
      <c r="C16" s="20" t="s">
        <v>27</v>
      </c>
      <c r="D16" s="20"/>
      <c r="E16" s="4" t="s">
        <v>10</v>
      </c>
      <c r="F16" s="21">
        <v>4322.78</v>
      </c>
      <c r="G16" s="21"/>
      <c r="H16" s="21"/>
      <c r="I16" s="21"/>
      <c r="J16" s="6">
        <f t="shared" si="0"/>
        <v>3825.6603</v>
      </c>
      <c r="K16" s="7">
        <v>3830</v>
      </c>
    </row>
    <row r="17" spans="1:11" ht="12.75" customHeight="1">
      <c r="A17" s="20" t="s">
        <v>28</v>
      </c>
      <c r="B17" s="20"/>
      <c r="C17" s="20" t="s">
        <v>29</v>
      </c>
      <c r="D17" s="20"/>
      <c r="E17" s="4" t="s">
        <v>10</v>
      </c>
      <c r="F17" s="21">
        <v>4563.69</v>
      </c>
      <c r="G17" s="21"/>
      <c r="H17" s="21"/>
      <c r="I17" s="21"/>
      <c r="J17" s="6">
        <f t="shared" si="0"/>
        <v>4038.8656499999997</v>
      </c>
      <c r="K17" s="7">
        <v>4040</v>
      </c>
    </row>
    <row r="18" spans="1:11" ht="12.75" customHeight="1">
      <c r="A18" s="20" t="s">
        <v>30</v>
      </c>
      <c r="B18" s="20"/>
      <c r="C18" s="20" t="s">
        <v>31</v>
      </c>
      <c r="D18" s="20"/>
      <c r="E18" s="4" t="s">
        <v>10</v>
      </c>
      <c r="F18" s="21">
        <v>4863.52</v>
      </c>
      <c r="G18" s="21"/>
      <c r="H18" s="21"/>
      <c r="I18" s="21"/>
      <c r="J18" s="6">
        <f t="shared" si="0"/>
        <v>4304.215200000001</v>
      </c>
      <c r="K18" s="7">
        <v>4310</v>
      </c>
    </row>
    <row r="19" spans="1:11" ht="12.75" customHeight="1">
      <c r="A19" s="20" t="s">
        <v>32</v>
      </c>
      <c r="B19" s="20"/>
      <c r="C19" s="20" t="s">
        <v>33</v>
      </c>
      <c r="D19" s="20"/>
      <c r="E19" s="4" t="s">
        <v>10</v>
      </c>
      <c r="F19" s="21">
        <v>5252.77</v>
      </c>
      <c r="G19" s="21"/>
      <c r="H19" s="21"/>
      <c r="I19" s="21"/>
      <c r="J19" s="6">
        <f t="shared" si="0"/>
        <v>4648.7014500000005</v>
      </c>
      <c r="K19" s="7">
        <v>4650</v>
      </c>
    </row>
    <row r="20" spans="1:11" ht="12.75" customHeight="1">
      <c r="A20" s="20" t="s">
        <v>34</v>
      </c>
      <c r="B20" s="20"/>
      <c r="C20" s="20" t="s">
        <v>35</v>
      </c>
      <c r="D20" s="20"/>
      <c r="E20" s="4" t="s">
        <v>10</v>
      </c>
      <c r="F20" s="22">
        <v>174.64</v>
      </c>
      <c r="G20" s="22"/>
      <c r="H20" s="22"/>
      <c r="I20" s="22"/>
      <c r="J20" s="6">
        <f t="shared" si="0"/>
        <v>154.5564</v>
      </c>
      <c r="K20" s="7">
        <v>160</v>
      </c>
    </row>
    <row r="21" spans="1:11" ht="12.75" customHeight="1">
      <c r="A21" s="20" t="s">
        <v>36</v>
      </c>
      <c r="B21" s="20"/>
      <c r="C21" s="20" t="s">
        <v>37</v>
      </c>
      <c r="D21" s="20"/>
      <c r="E21" s="4" t="s">
        <v>10</v>
      </c>
      <c r="F21" s="22">
        <v>344.01</v>
      </c>
      <c r="G21" s="22"/>
      <c r="H21" s="22"/>
      <c r="I21" s="22"/>
      <c r="J21" s="6">
        <f t="shared" si="0"/>
        <v>304.44885</v>
      </c>
      <c r="K21" s="7">
        <v>310</v>
      </c>
    </row>
    <row r="22" spans="1:11" ht="12.75" customHeight="1">
      <c r="A22" s="20" t="s">
        <v>38</v>
      </c>
      <c r="B22" s="20"/>
      <c r="C22" s="20" t="s">
        <v>39</v>
      </c>
      <c r="D22" s="20"/>
      <c r="E22" s="4" t="s">
        <v>10</v>
      </c>
      <c r="F22" s="21">
        <v>8251.04</v>
      </c>
      <c r="G22" s="21"/>
      <c r="H22" s="21"/>
      <c r="I22" s="21"/>
      <c r="J22" s="6">
        <f t="shared" si="0"/>
        <v>7302.170400000001</v>
      </c>
      <c r="K22" s="7">
        <v>7300</v>
      </c>
    </row>
    <row r="23" spans="1:11" ht="12.75" customHeight="1">
      <c r="A23" s="20" t="s">
        <v>40</v>
      </c>
      <c r="B23" s="20"/>
      <c r="C23" s="20" t="s">
        <v>41</v>
      </c>
      <c r="D23" s="20"/>
      <c r="E23" s="4" t="s">
        <v>10</v>
      </c>
      <c r="F23" s="21">
        <v>1542.27</v>
      </c>
      <c r="G23" s="21"/>
      <c r="H23" s="21"/>
      <c r="I23" s="21"/>
      <c r="J23" s="6">
        <f t="shared" si="0"/>
        <v>1364.90895</v>
      </c>
      <c r="K23" s="7">
        <v>1370</v>
      </c>
    </row>
    <row r="24" spans="1:11" ht="12.75" customHeight="1">
      <c r="A24" s="20" t="s">
        <v>42</v>
      </c>
      <c r="B24" s="20"/>
      <c r="C24" s="20" t="s">
        <v>43</v>
      </c>
      <c r="D24" s="20"/>
      <c r="E24" s="4" t="s">
        <v>10</v>
      </c>
      <c r="F24" s="21">
        <v>1647.47</v>
      </c>
      <c r="G24" s="21"/>
      <c r="H24" s="21"/>
      <c r="I24" s="21"/>
      <c r="J24" s="6">
        <f t="shared" si="0"/>
        <v>1458.01095</v>
      </c>
      <c r="K24" s="7">
        <v>1460</v>
      </c>
    </row>
    <row r="25" spans="1:11" ht="12.75" customHeight="1">
      <c r="A25" s="20" t="s">
        <v>44</v>
      </c>
      <c r="B25" s="20"/>
      <c r="C25" s="20" t="s">
        <v>45</v>
      </c>
      <c r="D25" s="20"/>
      <c r="E25" s="4" t="s">
        <v>10</v>
      </c>
      <c r="F25" s="21">
        <v>2220.83</v>
      </c>
      <c r="G25" s="21"/>
      <c r="H25" s="21"/>
      <c r="I25" s="21"/>
      <c r="J25" s="6">
        <f t="shared" si="0"/>
        <v>1965.43455</v>
      </c>
      <c r="K25" s="7">
        <v>1970</v>
      </c>
    </row>
    <row r="26" spans="10:11" ht="12" customHeight="1">
      <c r="J26" s="6"/>
      <c r="K26" s="6"/>
    </row>
    <row r="27" spans="1:11" s="1" customFormat="1" ht="15.75" customHeight="1">
      <c r="A27" s="2"/>
      <c r="B27" s="3"/>
      <c r="C27" s="11" t="s">
        <v>46</v>
      </c>
      <c r="D27" s="11"/>
      <c r="E27" s="9"/>
      <c r="F27" s="9"/>
      <c r="G27" s="9"/>
      <c r="H27" s="9"/>
      <c r="I27" s="9"/>
      <c r="J27" s="9"/>
      <c r="K27" s="9"/>
    </row>
    <row r="28" spans="1:11" s="1" customFormat="1" ht="14.25" customHeight="1">
      <c r="A28" s="12" t="s">
        <v>4</v>
      </c>
      <c r="B28" s="12"/>
      <c r="C28" s="15" t="s">
        <v>5</v>
      </c>
      <c r="D28" s="15"/>
      <c r="E28" s="12" t="s">
        <v>6</v>
      </c>
      <c r="F28" s="12" t="s">
        <v>7</v>
      </c>
      <c r="G28" s="12"/>
      <c r="H28" s="12"/>
      <c r="I28" s="12"/>
      <c r="J28" s="6"/>
      <c r="K28" s="25" t="s">
        <v>405</v>
      </c>
    </row>
    <row r="29" spans="1:11" s="1" customFormat="1" ht="14.25" customHeight="1">
      <c r="A29" s="13"/>
      <c r="B29" s="14"/>
      <c r="C29" s="16"/>
      <c r="D29" s="17"/>
      <c r="E29" s="18"/>
      <c r="F29" s="13"/>
      <c r="G29" s="19"/>
      <c r="H29" s="19"/>
      <c r="I29" s="14"/>
      <c r="J29" s="6"/>
      <c r="K29" s="26"/>
    </row>
    <row r="30" spans="1:11" ht="12.75" customHeight="1">
      <c r="A30" s="20" t="s">
        <v>47</v>
      </c>
      <c r="B30" s="20"/>
      <c r="C30" s="20" t="s">
        <v>48</v>
      </c>
      <c r="D30" s="20"/>
      <c r="E30" s="4" t="s">
        <v>17</v>
      </c>
      <c r="F30" s="21">
        <v>25045.78</v>
      </c>
      <c r="G30" s="21"/>
      <c r="H30" s="21"/>
      <c r="I30" s="21"/>
      <c r="J30" s="6">
        <f aca="true" t="shared" si="1" ref="J30:J42">88.5%*F30</f>
        <v>22165.5153</v>
      </c>
      <c r="K30" s="7">
        <v>22170</v>
      </c>
    </row>
    <row r="31" spans="1:11" ht="12.75" customHeight="1">
      <c r="A31" s="20" t="s">
        <v>49</v>
      </c>
      <c r="B31" s="20"/>
      <c r="C31" s="20" t="s">
        <v>50</v>
      </c>
      <c r="D31" s="20"/>
      <c r="E31" s="4" t="s">
        <v>17</v>
      </c>
      <c r="F31" s="21">
        <v>41020.55</v>
      </c>
      <c r="G31" s="21"/>
      <c r="H31" s="21"/>
      <c r="I31" s="21"/>
      <c r="J31" s="6">
        <f t="shared" si="1"/>
        <v>36303.18675</v>
      </c>
      <c r="K31" s="7">
        <v>36300</v>
      </c>
    </row>
    <row r="32" spans="1:11" ht="12.75" customHeight="1">
      <c r="A32" s="20" t="s">
        <v>51</v>
      </c>
      <c r="B32" s="20"/>
      <c r="C32" s="20" t="s">
        <v>52</v>
      </c>
      <c r="D32" s="20"/>
      <c r="E32" s="4" t="s">
        <v>17</v>
      </c>
      <c r="F32" s="21">
        <v>44487.11</v>
      </c>
      <c r="G32" s="21"/>
      <c r="H32" s="21"/>
      <c r="I32" s="21"/>
      <c r="J32" s="6">
        <f t="shared" si="1"/>
        <v>39371.09235</v>
      </c>
      <c r="K32" s="7">
        <v>39370</v>
      </c>
    </row>
    <row r="33" spans="1:11" ht="12.75" customHeight="1">
      <c r="A33" s="20" t="s">
        <v>53</v>
      </c>
      <c r="B33" s="20"/>
      <c r="C33" s="20" t="s">
        <v>54</v>
      </c>
      <c r="D33" s="20"/>
      <c r="E33" s="4" t="s">
        <v>17</v>
      </c>
      <c r="F33" s="21">
        <v>72931.36</v>
      </c>
      <c r="G33" s="21"/>
      <c r="H33" s="21"/>
      <c r="I33" s="21"/>
      <c r="J33" s="6">
        <f t="shared" si="1"/>
        <v>64544.253600000004</v>
      </c>
      <c r="K33" s="7">
        <v>64550</v>
      </c>
    </row>
    <row r="34" spans="1:11" ht="12.75" customHeight="1">
      <c r="A34" s="20" t="s">
        <v>55</v>
      </c>
      <c r="B34" s="20"/>
      <c r="C34" s="20" t="s">
        <v>56</v>
      </c>
      <c r="D34" s="20"/>
      <c r="E34" s="4" t="s">
        <v>10</v>
      </c>
      <c r="F34" s="21">
        <v>53001.29</v>
      </c>
      <c r="G34" s="21"/>
      <c r="H34" s="21"/>
      <c r="I34" s="21"/>
      <c r="J34" s="6">
        <f t="shared" si="1"/>
        <v>46906.14165</v>
      </c>
      <c r="K34" s="7">
        <v>46910</v>
      </c>
    </row>
    <row r="35" spans="1:11" ht="12.75" customHeight="1">
      <c r="A35" s="20" t="s">
        <v>57</v>
      </c>
      <c r="B35" s="20"/>
      <c r="C35" s="20" t="s">
        <v>58</v>
      </c>
      <c r="D35" s="20"/>
      <c r="E35" s="4" t="s">
        <v>17</v>
      </c>
      <c r="F35" s="21">
        <v>59487.07</v>
      </c>
      <c r="G35" s="21"/>
      <c r="H35" s="21"/>
      <c r="I35" s="21"/>
      <c r="J35" s="6">
        <f t="shared" si="1"/>
        <v>52646.05695</v>
      </c>
      <c r="K35" s="7">
        <v>52650</v>
      </c>
    </row>
    <row r="36" spans="1:11" ht="12.75" customHeight="1">
      <c r="A36" s="20" t="s">
        <v>59</v>
      </c>
      <c r="B36" s="20"/>
      <c r="C36" s="20" t="s">
        <v>60</v>
      </c>
      <c r="D36" s="20"/>
      <c r="E36" s="4" t="s">
        <v>17</v>
      </c>
      <c r="F36" s="21">
        <v>70965.72</v>
      </c>
      <c r="G36" s="21"/>
      <c r="H36" s="21"/>
      <c r="I36" s="21"/>
      <c r="J36" s="6">
        <f t="shared" si="1"/>
        <v>62804.6622</v>
      </c>
      <c r="K36" s="7">
        <v>62810</v>
      </c>
    </row>
    <row r="37" spans="1:11" ht="12.75" customHeight="1">
      <c r="A37" s="20" t="s">
        <v>61</v>
      </c>
      <c r="B37" s="20"/>
      <c r="C37" s="20" t="s">
        <v>62</v>
      </c>
      <c r="D37" s="20"/>
      <c r="E37" s="4" t="s">
        <v>63</v>
      </c>
      <c r="F37" s="22">
        <v>512.77</v>
      </c>
      <c r="G37" s="22"/>
      <c r="H37" s="22"/>
      <c r="I37" s="22"/>
      <c r="J37" s="6">
        <f t="shared" si="1"/>
        <v>453.80145</v>
      </c>
      <c r="K37" s="7">
        <v>460</v>
      </c>
    </row>
    <row r="38" spans="1:11" ht="12.75" customHeight="1">
      <c r="A38" s="20" t="s">
        <v>64</v>
      </c>
      <c r="B38" s="20"/>
      <c r="C38" s="20" t="s">
        <v>65</v>
      </c>
      <c r="D38" s="20"/>
      <c r="E38" s="4" t="s">
        <v>63</v>
      </c>
      <c r="F38" s="22">
        <v>659.66</v>
      </c>
      <c r="G38" s="22"/>
      <c r="H38" s="22"/>
      <c r="I38" s="22"/>
      <c r="J38" s="6">
        <f t="shared" si="1"/>
        <v>583.7991</v>
      </c>
      <c r="K38" s="7">
        <v>590</v>
      </c>
    </row>
    <row r="39" spans="1:11" ht="12.75" customHeight="1">
      <c r="A39" s="20" t="s">
        <v>66</v>
      </c>
      <c r="B39" s="20"/>
      <c r="C39" s="20" t="s">
        <v>67</v>
      </c>
      <c r="D39" s="20"/>
      <c r="E39" s="4" t="s">
        <v>10</v>
      </c>
      <c r="F39" s="21">
        <v>4597.6</v>
      </c>
      <c r="G39" s="21"/>
      <c r="H39" s="21"/>
      <c r="I39" s="21"/>
      <c r="J39" s="6">
        <f t="shared" si="1"/>
        <v>4068.876</v>
      </c>
      <c r="K39" s="7">
        <v>4070</v>
      </c>
    </row>
    <row r="40" spans="1:11" ht="12.75" customHeight="1">
      <c r="A40" s="20" t="s">
        <v>68</v>
      </c>
      <c r="B40" s="20"/>
      <c r="C40" s="20" t="s">
        <v>69</v>
      </c>
      <c r="D40" s="20"/>
      <c r="E40" s="4" t="s">
        <v>10</v>
      </c>
      <c r="F40" s="21">
        <v>4844.64</v>
      </c>
      <c r="G40" s="21"/>
      <c r="H40" s="21"/>
      <c r="I40" s="21"/>
      <c r="J40" s="6">
        <f t="shared" si="1"/>
        <v>4287.5064</v>
      </c>
      <c r="K40" s="7">
        <v>4290</v>
      </c>
    </row>
    <row r="41" spans="1:11" ht="12.75" customHeight="1">
      <c r="A41" s="20" t="s">
        <v>70</v>
      </c>
      <c r="B41" s="20"/>
      <c r="C41" s="20" t="s">
        <v>71</v>
      </c>
      <c r="D41" s="20"/>
      <c r="E41" s="4" t="s">
        <v>10</v>
      </c>
      <c r="F41" s="21">
        <v>2298.13</v>
      </c>
      <c r="G41" s="21"/>
      <c r="H41" s="21"/>
      <c r="I41" s="21"/>
      <c r="J41" s="6">
        <f t="shared" si="1"/>
        <v>2033.8450500000001</v>
      </c>
      <c r="K41" s="7">
        <v>2040</v>
      </c>
    </row>
    <row r="42" spans="1:11" ht="12.75" customHeight="1">
      <c r="A42" s="20" t="s">
        <v>72</v>
      </c>
      <c r="B42" s="20"/>
      <c r="C42" s="20" t="s">
        <v>73</v>
      </c>
      <c r="D42" s="20"/>
      <c r="E42" s="4" t="s">
        <v>10</v>
      </c>
      <c r="F42" s="21">
        <v>2453.03</v>
      </c>
      <c r="G42" s="21"/>
      <c r="H42" s="21"/>
      <c r="I42" s="21"/>
      <c r="J42" s="6">
        <f t="shared" si="1"/>
        <v>2170.9315500000002</v>
      </c>
      <c r="K42" s="7">
        <v>2170</v>
      </c>
    </row>
    <row r="43" spans="10:11" ht="12" customHeight="1">
      <c r="J43" s="6"/>
      <c r="K43" s="6"/>
    </row>
    <row r="44" spans="1:11" s="1" customFormat="1" ht="15.75" customHeight="1">
      <c r="A44" s="2"/>
      <c r="B44" s="3"/>
      <c r="C44" s="11" t="s">
        <v>74</v>
      </c>
      <c r="D44" s="11"/>
      <c r="E44" s="9"/>
      <c r="F44" s="9"/>
      <c r="G44" s="9"/>
      <c r="H44" s="9"/>
      <c r="I44" s="9"/>
      <c r="J44" s="9"/>
      <c r="K44" s="9"/>
    </row>
    <row r="45" spans="1:11" s="1" customFormat="1" ht="14.25" customHeight="1">
      <c r="A45" s="12" t="s">
        <v>4</v>
      </c>
      <c r="B45" s="12"/>
      <c r="C45" s="15" t="s">
        <v>5</v>
      </c>
      <c r="D45" s="15"/>
      <c r="E45" s="12" t="s">
        <v>6</v>
      </c>
      <c r="F45" s="12" t="s">
        <v>7</v>
      </c>
      <c r="G45" s="12"/>
      <c r="H45" s="12"/>
      <c r="I45" s="12"/>
      <c r="J45" s="6"/>
      <c r="K45" s="25" t="s">
        <v>405</v>
      </c>
    </row>
    <row r="46" spans="1:11" s="1" customFormat="1" ht="14.25" customHeight="1">
      <c r="A46" s="13"/>
      <c r="B46" s="14"/>
      <c r="C46" s="16"/>
      <c r="D46" s="17"/>
      <c r="E46" s="18"/>
      <c r="F46" s="13"/>
      <c r="G46" s="19"/>
      <c r="H46" s="19"/>
      <c r="I46" s="14"/>
      <c r="J46" s="6"/>
      <c r="K46" s="26"/>
    </row>
    <row r="47" spans="1:11" ht="12.75" customHeight="1">
      <c r="A47" s="20" t="s">
        <v>75</v>
      </c>
      <c r="B47" s="20"/>
      <c r="C47" s="20" t="s">
        <v>76</v>
      </c>
      <c r="D47" s="20"/>
      <c r="E47" s="4" t="s">
        <v>10</v>
      </c>
      <c r="F47" s="21">
        <v>17391.28</v>
      </c>
      <c r="G47" s="21"/>
      <c r="H47" s="21"/>
      <c r="I47" s="21"/>
      <c r="J47" s="6">
        <f aca="true" t="shared" si="2" ref="J47:J69">88.5%*F47</f>
        <v>15391.282799999999</v>
      </c>
      <c r="K47" s="7">
        <v>15390</v>
      </c>
    </row>
    <row r="48" spans="1:11" ht="12.75" customHeight="1">
      <c r="A48" s="20" t="s">
        <v>77</v>
      </c>
      <c r="B48" s="20"/>
      <c r="C48" s="20" t="s">
        <v>78</v>
      </c>
      <c r="D48" s="20"/>
      <c r="E48" s="4" t="s">
        <v>10</v>
      </c>
      <c r="F48" s="21">
        <v>18806.87</v>
      </c>
      <c r="G48" s="21"/>
      <c r="H48" s="21"/>
      <c r="I48" s="21"/>
      <c r="J48" s="6">
        <f t="shared" si="2"/>
        <v>16644.07995</v>
      </c>
      <c r="K48" s="7">
        <v>16650</v>
      </c>
    </row>
    <row r="49" spans="1:11" ht="12.75" customHeight="1">
      <c r="A49" s="20" t="s">
        <v>79</v>
      </c>
      <c r="B49" s="20"/>
      <c r="C49" s="20" t="s">
        <v>80</v>
      </c>
      <c r="D49" s="20"/>
      <c r="E49" s="4" t="s">
        <v>10</v>
      </c>
      <c r="F49" s="21">
        <v>18806.87</v>
      </c>
      <c r="G49" s="21"/>
      <c r="H49" s="21"/>
      <c r="I49" s="21"/>
      <c r="J49" s="6">
        <f t="shared" si="2"/>
        <v>16644.07995</v>
      </c>
      <c r="K49" s="7">
        <v>16650</v>
      </c>
    </row>
    <row r="50" spans="1:11" ht="12.75" customHeight="1">
      <c r="A50" s="20" t="s">
        <v>81</v>
      </c>
      <c r="B50" s="20"/>
      <c r="C50" s="20" t="s">
        <v>82</v>
      </c>
      <c r="D50" s="20"/>
      <c r="E50" s="4" t="s">
        <v>10</v>
      </c>
      <c r="F50" s="21">
        <v>20945.09</v>
      </c>
      <c r="G50" s="21"/>
      <c r="H50" s="21"/>
      <c r="I50" s="21"/>
      <c r="J50" s="6">
        <f t="shared" si="2"/>
        <v>18536.40465</v>
      </c>
      <c r="K50" s="7">
        <v>18540</v>
      </c>
    </row>
    <row r="51" spans="1:11" ht="12.75" customHeight="1">
      <c r="A51" s="20" t="s">
        <v>83</v>
      </c>
      <c r="B51" s="20"/>
      <c r="C51" s="20" t="s">
        <v>84</v>
      </c>
      <c r="D51" s="20"/>
      <c r="E51" s="4" t="s">
        <v>10</v>
      </c>
      <c r="F51" s="21">
        <v>20945.09</v>
      </c>
      <c r="G51" s="21"/>
      <c r="H51" s="21"/>
      <c r="I51" s="21"/>
      <c r="J51" s="6">
        <f t="shared" si="2"/>
        <v>18536.40465</v>
      </c>
      <c r="K51" s="7">
        <v>18540</v>
      </c>
    </row>
    <row r="52" spans="1:11" ht="12.75" customHeight="1">
      <c r="A52" s="20" t="s">
        <v>85</v>
      </c>
      <c r="B52" s="20"/>
      <c r="C52" s="20" t="s">
        <v>86</v>
      </c>
      <c r="D52" s="20"/>
      <c r="E52" s="4" t="s">
        <v>10</v>
      </c>
      <c r="F52" s="21">
        <v>26572.33</v>
      </c>
      <c r="G52" s="21"/>
      <c r="H52" s="21"/>
      <c r="I52" s="21"/>
      <c r="J52" s="6">
        <f t="shared" si="2"/>
        <v>23516.51205</v>
      </c>
      <c r="K52" s="7">
        <v>23520</v>
      </c>
    </row>
    <row r="53" spans="1:11" ht="12.75" customHeight="1">
      <c r="A53" s="20" t="s">
        <v>87</v>
      </c>
      <c r="B53" s="20"/>
      <c r="C53" s="20" t="s">
        <v>88</v>
      </c>
      <c r="D53" s="20"/>
      <c r="E53" s="4" t="s">
        <v>10</v>
      </c>
      <c r="F53" s="21">
        <v>26572.33</v>
      </c>
      <c r="G53" s="21"/>
      <c r="H53" s="21"/>
      <c r="I53" s="21"/>
      <c r="J53" s="6">
        <f t="shared" si="2"/>
        <v>23516.51205</v>
      </c>
      <c r="K53" s="7">
        <v>23520</v>
      </c>
    </row>
    <row r="54" spans="1:11" ht="12.75" customHeight="1">
      <c r="A54" s="20" t="s">
        <v>89</v>
      </c>
      <c r="B54" s="20"/>
      <c r="C54" s="20" t="s">
        <v>90</v>
      </c>
      <c r="D54" s="20"/>
      <c r="E54" s="4" t="s">
        <v>10</v>
      </c>
      <c r="F54" s="21">
        <v>87856.93</v>
      </c>
      <c r="G54" s="21"/>
      <c r="H54" s="21"/>
      <c r="I54" s="21"/>
      <c r="J54" s="6">
        <f t="shared" si="2"/>
        <v>77753.38304999999</v>
      </c>
      <c r="K54" s="7">
        <v>77750</v>
      </c>
    </row>
    <row r="55" spans="1:11" ht="12.75" customHeight="1">
      <c r="A55" s="20" t="s">
        <v>91</v>
      </c>
      <c r="B55" s="20"/>
      <c r="C55" s="20" t="s">
        <v>92</v>
      </c>
      <c r="D55" s="20"/>
      <c r="E55" s="4" t="s">
        <v>10</v>
      </c>
      <c r="F55" s="21">
        <v>138923.77</v>
      </c>
      <c r="G55" s="21"/>
      <c r="H55" s="21"/>
      <c r="I55" s="21"/>
      <c r="J55" s="6">
        <f t="shared" si="2"/>
        <v>122947.53644999999</v>
      </c>
      <c r="K55" s="7">
        <v>122950</v>
      </c>
    </row>
    <row r="56" spans="1:11" ht="24.75" customHeight="1">
      <c r="A56" s="20" t="s">
        <v>93</v>
      </c>
      <c r="B56" s="20"/>
      <c r="C56" s="20" t="s">
        <v>94</v>
      </c>
      <c r="D56" s="20"/>
      <c r="E56" s="4" t="s">
        <v>17</v>
      </c>
      <c r="F56" s="21">
        <v>25994.67</v>
      </c>
      <c r="G56" s="21"/>
      <c r="H56" s="21"/>
      <c r="I56" s="21"/>
      <c r="J56" s="6">
        <f t="shared" si="2"/>
        <v>23005.282949999997</v>
      </c>
      <c r="K56" s="7">
        <v>23010</v>
      </c>
    </row>
    <row r="57" spans="1:11" ht="24.75" customHeight="1">
      <c r="A57" s="20" t="s">
        <v>95</v>
      </c>
      <c r="B57" s="20"/>
      <c r="C57" s="20" t="s">
        <v>96</v>
      </c>
      <c r="D57" s="20"/>
      <c r="E57" s="4" t="s">
        <v>17</v>
      </c>
      <c r="F57" s="21">
        <v>27410.26</v>
      </c>
      <c r="G57" s="21"/>
      <c r="H57" s="21"/>
      <c r="I57" s="21"/>
      <c r="J57" s="6">
        <f t="shared" si="2"/>
        <v>24258.0801</v>
      </c>
      <c r="K57" s="7">
        <v>24260</v>
      </c>
    </row>
    <row r="58" spans="1:11" ht="24.75" customHeight="1">
      <c r="A58" s="20" t="s">
        <v>97</v>
      </c>
      <c r="B58" s="20"/>
      <c r="C58" s="20" t="s">
        <v>98</v>
      </c>
      <c r="D58" s="20"/>
      <c r="E58" s="4" t="s">
        <v>17</v>
      </c>
      <c r="F58" s="21">
        <v>29548.48</v>
      </c>
      <c r="G58" s="21"/>
      <c r="H58" s="21"/>
      <c r="I58" s="21"/>
      <c r="J58" s="6">
        <f t="shared" si="2"/>
        <v>26150.4048</v>
      </c>
      <c r="K58" s="7">
        <v>26150</v>
      </c>
    </row>
    <row r="59" spans="1:11" ht="24.75" customHeight="1">
      <c r="A59" s="20" t="s">
        <v>99</v>
      </c>
      <c r="B59" s="20"/>
      <c r="C59" s="20" t="s">
        <v>100</v>
      </c>
      <c r="D59" s="20"/>
      <c r="E59" s="4" t="s">
        <v>17</v>
      </c>
      <c r="F59" s="21">
        <v>35175.72</v>
      </c>
      <c r="G59" s="21"/>
      <c r="H59" s="21"/>
      <c r="I59" s="21"/>
      <c r="J59" s="6">
        <f t="shared" si="2"/>
        <v>31130.5122</v>
      </c>
      <c r="K59" s="7">
        <v>31130</v>
      </c>
    </row>
    <row r="60" spans="1:11" ht="24.75" customHeight="1">
      <c r="A60" s="20" t="s">
        <v>101</v>
      </c>
      <c r="B60" s="20"/>
      <c r="C60" s="20" t="s">
        <v>102</v>
      </c>
      <c r="D60" s="20"/>
      <c r="E60" s="4" t="s">
        <v>17</v>
      </c>
      <c r="F60" s="21">
        <v>29548.48</v>
      </c>
      <c r="G60" s="21"/>
      <c r="H60" s="21"/>
      <c r="I60" s="21"/>
      <c r="J60" s="6">
        <f t="shared" si="2"/>
        <v>26150.4048</v>
      </c>
      <c r="K60" s="7">
        <v>26150</v>
      </c>
    </row>
    <row r="61" spans="1:11" ht="24.75" customHeight="1">
      <c r="A61" s="20" t="s">
        <v>103</v>
      </c>
      <c r="B61" s="20"/>
      <c r="C61" s="20" t="s">
        <v>104</v>
      </c>
      <c r="D61" s="20"/>
      <c r="E61" s="4" t="s">
        <v>17</v>
      </c>
      <c r="F61" s="21">
        <v>35175.72</v>
      </c>
      <c r="G61" s="21"/>
      <c r="H61" s="21"/>
      <c r="I61" s="21"/>
      <c r="J61" s="6">
        <f t="shared" si="2"/>
        <v>31130.5122</v>
      </c>
      <c r="K61" s="7">
        <v>31130</v>
      </c>
    </row>
    <row r="62" spans="1:11" ht="12.75" customHeight="1">
      <c r="A62" s="20" t="s">
        <v>105</v>
      </c>
      <c r="B62" s="20"/>
      <c r="C62" s="20" t="s">
        <v>106</v>
      </c>
      <c r="D62" s="20"/>
      <c r="E62" s="4" t="s">
        <v>10</v>
      </c>
      <c r="F62" s="22">
        <v>620.49</v>
      </c>
      <c r="G62" s="22"/>
      <c r="H62" s="22"/>
      <c r="I62" s="22"/>
      <c r="J62" s="6">
        <f t="shared" si="2"/>
        <v>549.13365</v>
      </c>
      <c r="K62" s="7">
        <v>550</v>
      </c>
    </row>
    <row r="63" spans="1:11" ht="12.75" customHeight="1">
      <c r="A63" s="20" t="s">
        <v>107</v>
      </c>
      <c r="B63" s="20"/>
      <c r="C63" s="20" t="s">
        <v>108</v>
      </c>
      <c r="D63" s="20"/>
      <c r="E63" s="4" t="s">
        <v>10</v>
      </c>
      <c r="F63" s="22">
        <v>825.86</v>
      </c>
      <c r="G63" s="22"/>
      <c r="H63" s="22"/>
      <c r="I63" s="22"/>
      <c r="J63" s="6">
        <f t="shared" si="2"/>
        <v>730.8861</v>
      </c>
      <c r="K63" s="7">
        <v>730</v>
      </c>
    </row>
    <row r="64" spans="1:11" ht="12.75" customHeight="1">
      <c r="A64" s="20" t="s">
        <v>109</v>
      </c>
      <c r="B64" s="20"/>
      <c r="C64" s="20" t="s">
        <v>110</v>
      </c>
      <c r="D64" s="20"/>
      <c r="E64" s="4" t="s">
        <v>17</v>
      </c>
      <c r="F64" s="21">
        <v>29468.31</v>
      </c>
      <c r="G64" s="21"/>
      <c r="H64" s="21"/>
      <c r="I64" s="21"/>
      <c r="J64" s="6">
        <f t="shared" si="2"/>
        <v>26079.45435</v>
      </c>
      <c r="K64" s="7">
        <v>26080</v>
      </c>
    </row>
    <row r="65" spans="1:11" ht="12.75" customHeight="1">
      <c r="A65" s="20" t="s">
        <v>111</v>
      </c>
      <c r="B65" s="20"/>
      <c r="C65" s="20" t="s">
        <v>112</v>
      </c>
      <c r="D65" s="20"/>
      <c r="E65" s="4" t="s">
        <v>10</v>
      </c>
      <c r="F65" s="21">
        <v>2781.77</v>
      </c>
      <c r="G65" s="21"/>
      <c r="H65" s="21"/>
      <c r="I65" s="21"/>
      <c r="J65" s="6">
        <f t="shared" si="2"/>
        <v>2461.86645</v>
      </c>
      <c r="K65" s="7">
        <v>2460</v>
      </c>
    </row>
    <row r="66" spans="1:11" ht="12.75" customHeight="1">
      <c r="A66" s="20" t="s">
        <v>113</v>
      </c>
      <c r="B66" s="20"/>
      <c r="C66" s="20" t="s">
        <v>114</v>
      </c>
      <c r="D66" s="20"/>
      <c r="E66" s="4" t="s">
        <v>10</v>
      </c>
      <c r="F66" s="22">
        <v>644.65</v>
      </c>
      <c r="G66" s="22"/>
      <c r="H66" s="22"/>
      <c r="I66" s="22"/>
      <c r="J66" s="6">
        <f t="shared" si="2"/>
        <v>570.51525</v>
      </c>
      <c r="K66" s="7">
        <v>570</v>
      </c>
    </row>
    <row r="67" spans="1:11" ht="12.75" customHeight="1">
      <c r="A67" s="20" t="s">
        <v>115</v>
      </c>
      <c r="B67" s="20"/>
      <c r="C67" s="20" t="s">
        <v>116</v>
      </c>
      <c r="D67" s="20"/>
      <c r="E67" s="4" t="s">
        <v>10</v>
      </c>
      <c r="F67" s="21">
        <v>3573.58</v>
      </c>
      <c r="G67" s="21"/>
      <c r="H67" s="21"/>
      <c r="I67" s="21"/>
      <c r="J67" s="6">
        <f t="shared" si="2"/>
        <v>3162.6183</v>
      </c>
      <c r="K67" s="7">
        <v>3160</v>
      </c>
    </row>
    <row r="68" spans="1:12" ht="12.75" customHeight="1">
      <c r="A68" s="23" t="s">
        <v>408</v>
      </c>
      <c r="B68" s="24"/>
      <c r="C68" s="23" t="s">
        <v>407</v>
      </c>
      <c r="D68" s="24"/>
      <c r="E68" s="4" t="s">
        <v>10</v>
      </c>
      <c r="F68" s="5"/>
      <c r="G68" s="5"/>
      <c r="H68" s="5"/>
      <c r="I68" s="5"/>
      <c r="J68" s="6"/>
      <c r="K68" s="7">
        <v>1240</v>
      </c>
      <c r="L68" s="8" t="s">
        <v>409</v>
      </c>
    </row>
    <row r="69" spans="1:11" ht="12.75" customHeight="1">
      <c r="A69" s="20" t="s">
        <v>117</v>
      </c>
      <c r="B69" s="20"/>
      <c r="C69" s="20" t="s">
        <v>118</v>
      </c>
      <c r="D69" s="20"/>
      <c r="E69" s="4" t="s">
        <v>10</v>
      </c>
      <c r="F69" s="21">
        <v>1456.23</v>
      </c>
      <c r="G69" s="21"/>
      <c r="H69" s="21"/>
      <c r="I69" s="21"/>
      <c r="J69" s="6">
        <f t="shared" si="2"/>
        <v>1288.7635500000001</v>
      </c>
      <c r="K69" s="7">
        <v>1290</v>
      </c>
    </row>
    <row r="70" spans="10:11" ht="12" customHeight="1">
      <c r="J70" s="6"/>
      <c r="K70" s="6"/>
    </row>
    <row r="71" spans="1:11" s="1" customFormat="1" ht="15.75" customHeight="1">
      <c r="A71" s="2"/>
      <c r="B71" s="3"/>
      <c r="C71" s="11" t="s">
        <v>119</v>
      </c>
      <c r="D71" s="11"/>
      <c r="E71" s="9"/>
      <c r="F71" s="9"/>
      <c r="G71" s="9"/>
      <c r="H71" s="9"/>
      <c r="I71" s="9"/>
      <c r="J71" s="9"/>
      <c r="K71" s="9"/>
    </row>
    <row r="72" spans="1:11" s="1" customFormat="1" ht="14.25" customHeight="1">
      <c r="A72" s="12" t="s">
        <v>4</v>
      </c>
      <c r="B72" s="12"/>
      <c r="C72" s="15" t="s">
        <v>5</v>
      </c>
      <c r="D72" s="15"/>
      <c r="E72" s="12" t="s">
        <v>6</v>
      </c>
      <c r="F72" s="12" t="s">
        <v>7</v>
      </c>
      <c r="G72" s="12"/>
      <c r="H72" s="12"/>
      <c r="I72" s="12"/>
      <c r="J72" s="6"/>
      <c r="K72" s="25" t="s">
        <v>405</v>
      </c>
    </row>
    <row r="73" spans="1:11" s="1" customFormat="1" ht="14.25" customHeight="1">
      <c r="A73" s="13"/>
      <c r="B73" s="14"/>
      <c r="C73" s="16"/>
      <c r="D73" s="17"/>
      <c r="E73" s="18"/>
      <c r="F73" s="13"/>
      <c r="G73" s="19"/>
      <c r="H73" s="19"/>
      <c r="I73" s="14"/>
      <c r="J73" s="6"/>
      <c r="K73" s="26"/>
    </row>
    <row r="74" spans="1:11" ht="24.75" customHeight="1">
      <c r="A74" s="20" t="s">
        <v>120</v>
      </c>
      <c r="B74" s="20"/>
      <c r="C74" s="20" t="s">
        <v>406</v>
      </c>
      <c r="D74" s="20"/>
      <c r="E74" s="4" t="s">
        <v>17</v>
      </c>
      <c r="F74" s="21">
        <v>39594.46</v>
      </c>
      <c r="G74" s="21"/>
      <c r="H74" s="21"/>
      <c r="I74" s="21"/>
      <c r="J74" s="6">
        <f aca="true" t="shared" si="3" ref="J74:J92">88.5%*F74</f>
        <v>35041.0971</v>
      </c>
      <c r="K74" s="7">
        <v>35040</v>
      </c>
    </row>
    <row r="75" spans="1:11" ht="24.75" customHeight="1">
      <c r="A75" s="20" t="s">
        <v>121</v>
      </c>
      <c r="B75" s="20"/>
      <c r="C75" s="20" t="s">
        <v>122</v>
      </c>
      <c r="D75" s="20"/>
      <c r="E75" s="4" t="s">
        <v>17</v>
      </c>
      <c r="F75" s="21">
        <v>31709.86</v>
      </c>
      <c r="G75" s="21"/>
      <c r="H75" s="21"/>
      <c r="I75" s="21"/>
      <c r="J75" s="6">
        <f t="shared" si="3"/>
        <v>28063.2261</v>
      </c>
      <c r="K75" s="7">
        <v>28060</v>
      </c>
    </row>
    <row r="76" spans="1:11" ht="24.75" customHeight="1">
      <c r="A76" s="20" t="s">
        <v>123</v>
      </c>
      <c r="B76" s="20"/>
      <c r="C76" s="20" t="s">
        <v>124</v>
      </c>
      <c r="D76" s="20"/>
      <c r="E76" s="4" t="s">
        <v>17</v>
      </c>
      <c r="F76" s="21">
        <v>31709.86</v>
      </c>
      <c r="G76" s="21"/>
      <c r="H76" s="21"/>
      <c r="I76" s="21"/>
      <c r="J76" s="6">
        <f t="shared" si="3"/>
        <v>28063.2261</v>
      </c>
      <c r="K76" s="7">
        <v>28060</v>
      </c>
    </row>
    <row r="77" spans="1:11" ht="24.75" customHeight="1">
      <c r="A77" s="20" t="s">
        <v>125</v>
      </c>
      <c r="B77" s="20"/>
      <c r="C77" s="20" t="s">
        <v>126</v>
      </c>
      <c r="D77" s="20"/>
      <c r="E77" s="4" t="s">
        <v>17</v>
      </c>
      <c r="F77" s="21">
        <v>36671.5</v>
      </c>
      <c r="G77" s="21"/>
      <c r="H77" s="21"/>
      <c r="I77" s="21"/>
      <c r="J77" s="6">
        <f t="shared" si="3"/>
        <v>32454.2775</v>
      </c>
      <c r="K77" s="7">
        <v>32460</v>
      </c>
    </row>
    <row r="78" spans="1:11" ht="24.75" customHeight="1">
      <c r="A78" s="20" t="s">
        <v>127</v>
      </c>
      <c r="B78" s="20"/>
      <c r="C78" s="20" t="s">
        <v>128</v>
      </c>
      <c r="D78" s="20"/>
      <c r="E78" s="4" t="s">
        <v>17</v>
      </c>
      <c r="F78" s="21">
        <v>39724.82</v>
      </c>
      <c r="G78" s="21"/>
      <c r="H78" s="21"/>
      <c r="I78" s="21"/>
      <c r="J78" s="6">
        <f t="shared" si="3"/>
        <v>35156.4657</v>
      </c>
      <c r="K78" s="7">
        <v>35160</v>
      </c>
    </row>
    <row r="79" spans="1:11" ht="24.75" customHeight="1">
      <c r="A79" s="20" t="s">
        <v>129</v>
      </c>
      <c r="B79" s="20"/>
      <c r="C79" s="20" t="s">
        <v>130</v>
      </c>
      <c r="D79" s="20"/>
      <c r="E79" s="4" t="s">
        <v>17</v>
      </c>
      <c r="F79" s="21">
        <v>39255.07</v>
      </c>
      <c r="G79" s="21"/>
      <c r="H79" s="21"/>
      <c r="I79" s="21"/>
      <c r="J79" s="6">
        <f t="shared" si="3"/>
        <v>34740.73695</v>
      </c>
      <c r="K79" s="7">
        <v>34740</v>
      </c>
    </row>
    <row r="80" spans="1:11" ht="24.75" customHeight="1">
      <c r="A80" s="20" t="s">
        <v>131</v>
      </c>
      <c r="B80" s="20"/>
      <c r="C80" s="20" t="s">
        <v>132</v>
      </c>
      <c r="D80" s="20"/>
      <c r="E80" s="4" t="s">
        <v>10</v>
      </c>
      <c r="F80" s="21">
        <v>37009.71</v>
      </c>
      <c r="G80" s="21"/>
      <c r="H80" s="21"/>
      <c r="I80" s="21"/>
      <c r="J80" s="6">
        <f t="shared" si="3"/>
        <v>32753.59335</v>
      </c>
      <c r="K80" s="7">
        <v>32760</v>
      </c>
    </row>
    <row r="81" spans="1:11" ht="24.75" customHeight="1">
      <c r="A81" s="20" t="s">
        <v>133</v>
      </c>
      <c r="B81" s="20"/>
      <c r="C81" s="20" t="s">
        <v>134</v>
      </c>
      <c r="D81" s="20"/>
      <c r="E81" s="4" t="s">
        <v>17</v>
      </c>
      <c r="F81" s="21">
        <v>41971.35</v>
      </c>
      <c r="G81" s="21"/>
      <c r="H81" s="21"/>
      <c r="I81" s="21"/>
      <c r="J81" s="6">
        <f t="shared" si="3"/>
        <v>37144.64475</v>
      </c>
      <c r="K81" s="7">
        <v>37150</v>
      </c>
    </row>
    <row r="82" spans="1:11" ht="24.75" customHeight="1">
      <c r="A82" s="20" t="s">
        <v>135</v>
      </c>
      <c r="B82" s="20"/>
      <c r="C82" s="20" t="s">
        <v>136</v>
      </c>
      <c r="D82" s="20"/>
      <c r="E82" s="4" t="s">
        <v>17</v>
      </c>
      <c r="F82" s="21">
        <v>41971.35</v>
      </c>
      <c r="G82" s="21"/>
      <c r="H82" s="21"/>
      <c r="I82" s="21"/>
      <c r="J82" s="6">
        <f t="shared" si="3"/>
        <v>37144.64475</v>
      </c>
      <c r="K82" s="7">
        <v>37150</v>
      </c>
    </row>
    <row r="83" spans="1:11" ht="24.75" customHeight="1">
      <c r="A83" s="20" t="s">
        <v>137</v>
      </c>
      <c r="B83" s="20"/>
      <c r="C83" s="20" t="s">
        <v>138</v>
      </c>
      <c r="D83" s="20"/>
      <c r="E83" s="4" t="s">
        <v>17</v>
      </c>
      <c r="F83" s="21">
        <v>45024.67</v>
      </c>
      <c r="G83" s="21"/>
      <c r="H83" s="21"/>
      <c r="I83" s="21"/>
      <c r="J83" s="6">
        <f t="shared" si="3"/>
        <v>39846.832949999996</v>
      </c>
      <c r="K83" s="7">
        <v>39850</v>
      </c>
    </row>
    <row r="84" spans="1:11" ht="36.75" customHeight="1">
      <c r="A84" s="20" t="s">
        <v>139</v>
      </c>
      <c r="B84" s="20"/>
      <c r="C84" s="20" t="s">
        <v>140</v>
      </c>
      <c r="D84" s="20"/>
      <c r="E84" s="4" t="s">
        <v>17</v>
      </c>
      <c r="F84" s="21">
        <v>44554.93</v>
      </c>
      <c r="G84" s="21"/>
      <c r="H84" s="21"/>
      <c r="I84" s="21"/>
      <c r="J84" s="6">
        <f t="shared" si="3"/>
        <v>39431.11305</v>
      </c>
      <c r="K84" s="7">
        <v>39430</v>
      </c>
    </row>
    <row r="85" spans="1:11" ht="24.75" customHeight="1">
      <c r="A85" s="20" t="s">
        <v>141</v>
      </c>
      <c r="B85" s="20"/>
      <c r="C85" s="20" t="s">
        <v>142</v>
      </c>
      <c r="D85" s="20"/>
      <c r="E85" s="4" t="s">
        <v>10</v>
      </c>
      <c r="F85" s="21">
        <v>44038.21</v>
      </c>
      <c r="G85" s="21"/>
      <c r="H85" s="21"/>
      <c r="I85" s="21"/>
      <c r="J85" s="6">
        <f t="shared" si="3"/>
        <v>38973.81585</v>
      </c>
      <c r="K85" s="7">
        <v>38980</v>
      </c>
    </row>
    <row r="86" spans="1:11" ht="12.75" customHeight="1">
      <c r="A86" s="20" t="s">
        <v>143</v>
      </c>
      <c r="B86" s="20"/>
      <c r="C86" s="20" t="s">
        <v>144</v>
      </c>
      <c r="D86" s="20"/>
      <c r="E86" s="4" t="s">
        <v>10</v>
      </c>
      <c r="F86" s="21">
        <v>16088.63</v>
      </c>
      <c r="G86" s="21"/>
      <c r="H86" s="21"/>
      <c r="I86" s="21"/>
      <c r="J86" s="6">
        <f t="shared" si="3"/>
        <v>14238.437549999999</v>
      </c>
      <c r="K86" s="7">
        <v>14240</v>
      </c>
    </row>
    <row r="87" spans="1:11" ht="12.75" customHeight="1">
      <c r="A87" s="20" t="s">
        <v>145</v>
      </c>
      <c r="B87" s="20"/>
      <c r="C87" s="20" t="s">
        <v>146</v>
      </c>
      <c r="D87" s="20"/>
      <c r="E87" s="4" t="s">
        <v>10</v>
      </c>
      <c r="F87" s="21">
        <v>17615.28</v>
      </c>
      <c r="G87" s="21"/>
      <c r="H87" s="21"/>
      <c r="I87" s="21"/>
      <c r="J87" s="6">
        <f t="shared" si="3"/>
        <v>15589.522799999999</v>
      </c>
      <c r="K87" s="7">
        <v>15590</v>
      </c>
    </row>
    <row r="88" spans="1:11" ht="12.75" customHeight="1">
      <c r="A88" s="20" t="s">
        <v>147</v>
      </c>
      <c r="B88" s="20"/>
      <c r="C88" s="20" t="s">
        <v>148</v>
      </c>
      <c r="D88" s="20"/>
      <c r="E88" s="4" t="s">
        <v>10</v>
      </c>
      <c r="F88" s="21">
        <v>16088.63</v>
      </c>
      <c r="G88" s="21"/>
      <c r="H88" s="21"/>
      <c r="I88" s="21"/>
      <c r="J88" s="6">
        <f t="shared" si="3"/>
        <v>14238.437549999999</v>
      </c>
      <c r="K88" s="7">
        <v>14240</v>
      </c>
    </row>
    <row r="89" spans="1:11" ht="12.75" customHeight="1">
      <c r="A89" s="20" t="s">
        <v>149</v>
      </c>
      <c r="B89" s="20"/>
      <c r="C89" s="20" t="s">
        <v>150</v>
      </c>
      <c r="D89" s="20"/>
      <c r="E89" s="4" t="s">
        <v>10</v>
      </c>
      <c r="F89" s="21">
        <v>17746.81</v>
      </c>
      <c r="G89" s="21"/>
      <c r="H89" s="21"/>
      <c r="I89" s="21"/>
      <c r="J89" s="6">
        <f t="shared" si="3"/>
        <v>15705.926850000002</v>
      </c>
      <c r="K89" s="7">
        <v>15710</v>
      </c>
    </row>
    <row r="90" spans="1:11" ht="12.75" customHeight="1">
      <c r="A90" s="20" t="s">
        <v>151</v>
      </c>
      <c r="B90" s="20"/>
      <c r="C90" s="20" t="s">
        <v>152</v>
      </c>
      <c r="D90" s="20"/>
      <c r="E90" s="4" t="s">
        <v>10</v>
      </c>
      <c r="F90" s="21">
        <v>17122.06</v>
      </c>
      <c r="G90" s="21"/>
      <c r="H90" s="21"/>
      <c r="I90" s="21"/>
      <c r="J90" s="6">
        <f t="shared" si="3"/>
        <v>15153.023100000002</v>
      </c>
      <c r="K90" s="7">
        <v>15150</v>
      </c>
    </row>
    <row r="91" spans="1:11" ht="12.75" customHeight="1">
      <c r="A91" s="20" t="s">
        <v>153</v>
      </c>
      <c r="B91" s="20"/>
      <c r="C91" s="20" t="s">
        <v>154</v>
      </c>
      <c r="D91" s="20"/>
      <c r="E91" s="4" t="s">
        <v>10</v>
      </c>
      <c r="F91" s="21">
        <v>4494.25</v>
      </c>
      <c r="G91" s="21"/>
      <c r="H91" s="21"/>
      <c r="I91" s="21"/>
      <c r="J91" s="6">
        <f t="shared" si="3"/>
        <v>3977.41125</v>
      </c>
      <c r="K91" s="7">
        <v>3980</v>
      </c>
    </row>
    <row r="92" spans="1:11" ht="12.75" customHeight="1">
      <c r="A92" s="20" t="s">
        <v>155</v>
      </c>
      <c r="B92" s="20"/>
      <c r="C92" s="20" t="s">
        <v>156</v>
      </c>
      <c r="D92" s="20"/>
      <c r="E92" s="4" t="s">
        <v>10</v>
      </c>
      <c r="F92" s="21">
        <v>5284.59</v>
      </c>
      <c r="G92" s="21"/>
      <c r="H92" s="21"/>
      <c r="I92" s="21"/>
      <c r="J92" s="6">
        <f t="shared" si="3"/>
        <v>4676.86215</v>
      </c>
      <c r="K92" s="7">
        <v>4680</v>
      </c>
    </row>
    <row r="93" spans="10:11" ht="12" customHeight="1">
      <c r="J93" s="6"/>
      <c r="K93" s="6"/>
    </row>
    <row r="94" spans="1:11" s="1" customFormat="1" ht="15.75" customHeight="1">
      <c r="A94" s="2"/>
      <c r="B94" s="3"/>
      <c r="C94" s="11" t="s">
        <v>157</v>
      </c>
      <c r="D94" s="11"/>
      <c r="E94" s="9"/>
      <c r="F94" s="9"/>
      <c r="G94" s="9"/>
      <c r="H94" s="9"/>
      <c r="I94" s="9"/>
      <c r="J94" s="9"/>
      <c r="K94" s="9"/>
    </row>
    <row r="95" spans="1:11" s="1" customFormat="1" ht="14.25" customHeight="1">
      <c r="A95" s="12" t="s">
        <v>4</v>
      </c>
      <c r="B95" s="12"/>
      <c r="C95" s="15" t="s">
        <v>5</v>
      </c>
      <c r="D95" s="15"/>
      <c r="E95" s="12" t="s">
        <v>6</v>
      </c>
      <c r="F95" s="12" t="s">
        <v>7</v>
      </c>
      <c r="G95" s="12"/>
      <c r="H95" s="12"/>
      <c r="I95" s="12"/>
      <c r="J95" s="6"/>
      <c r="K95" s="25" t="s">
        <v>405</v>
      </c>
    </row>
    <row r="96" spans="1:11" s="1" customFormat="1" ht="14.25" customHeight="1">
      <c r="A96" s="13"/>
      <c r="B96" s="14"/>
      <c r="C96" s="16"/>
      <c r="D96" s="17"/>
      <c r="E96" s="18"/>
      <c r="F96" s="13"/>
      <c r="G96" s="19"/>
      <c r="H96" s="19"/>
      <c r="I96" s="14"/>
      <c r="J96" s="6"/>
      <c r="K96" s="26"/>
    </row>
    <row r="97" spans="1:11" ht="12.75" customHeight="1">
      <c r="A97" s="20" t="s">
        <v>158</v>
      </c>
      <c r="B97" s="20"/>
      <c r="C97" s="20" t="s">
        <v>159</v>
      </c>
      <c r="D97" s="20"/>
      <c r="E97" s="4" t="s">
        <v>10</v>
      </c>
      <c r="F97" s="21">
        <v>48656.86</v>
      </c>
      <c r="G97" s="21"/>
      <c r="H97" s="21"/>
      <c r="I97" s="21"/>
      <c r="J97" s="6">
        <f aca="true" t="shared" si="4" ref="J97:J128">88.5%*F97</f>
        <v>43061.3211</v>
      </c>
      <c r="K97" s="7">
        <v>43060</v>
      </c>
    </row>
    <row r="98" spans="1:11" ht="12.75" customHeight="1">
      <c r="A98" s="20" t="s">
        <v>160</v>
      </c>
      <c r="B98" s="20"/>
      <c r="C98" s="20" t="s">
        <v>161</v>
      </c>
      <c r="D98" s="20"/>
      <c r="E98" s="4" t="s">
        <v>10</v>
      </c>
      <c r="F98" s="21">
        <v>54658.05</v>
      </c>
      <c r="G98" s="21"/>
      <c r="H98" s="21"/>
      <c r="I98" s="21"/>
      <c r="J98" s="6">
        <f t="shared" si="4"/>
        <v>48372.37425</v>
      </c>
      <c r="K98" s="7">
        <v>48370</v>
      </c>
    </row>
    <row r="99" spans="1:11" ht="12.75" customHeight="1">
      <c r="A99" s="20" t="s">
        <v>162</v>
      </c>
      <c r="B99" s="20"/>
      <c r="C99" s="20" t="s">
        <v>163</v>
      </c>
      <c r="D99" s="20"/>
      <c r="E99" s="4" t="s">
        <v>10</v>
      </c>
      <c r="F99" s="21">
        <v>88518.51</v>
      </c>
      <c r="G99" s="21"/>
      <c r="H99" s="21"/>
      <c r="I99" s="21"/>
      <c r="J99" s="6">
        <f t="shared" si="4"/>
        <v>78338.88135</v>
      </c>
      <c r="K99" s="7">
        <v>78340</v>
      </c>
    </row>
    <row r="100" spans="1:11" ht="12.75" customHeight="1">
      <c r="A100" s="20" t="s">
        <v>164</v>
      </c>
      <c r="B100" s="20"/>
      <c r="C100" s="20" t="s">
        <v>165</v>
      </c>
      <c r="D100" s="20"/>
      <c r="E100" s="4" t="s">
        <v>10</v>
      </c>
      <c r="F100" s="21">
        <v>46224.51</v>
      </c>
      <c r="G100" s="21"/>
      <c r="H100" s="21"/>
      <c r="I100" s="21"/>
      <c r="J100" s="6">
        <f t="shared" si="4"/>
        <v>40908.69135</v>
      </c>
      <c r="K100" s="7">
        <v>40910</v>
      </c>
    </row>
    <row r="101" spans="1:11" ht="12.75" customHeight="1">
      <c r="A101" s="20" t="s">
        <v>166</v>
      </c>
      <c r="B101" s="20"/>
      <c r="C101" s="20" t="s">
        <v>167</v>
      </c>
      <c r="D101" s="20"/>
      <c r="E101" s="4" t="s">
        <v>10</v>
      </c>
      <c r="F101" s="21">
        <v>46224.51</v>
      </c>
      <c r="G101" s="21"/>
      <c r="H101" s="21"/>
      <c r="I101" s="21"/>
      <c r="J101" s="6">
        <f t="shared" si="4"/>
        <v>40908.69135</v>
      </c>
      <c r="K101" s="7">
        <v>40910</v>
      </c>
    </row>
    <row r="102" spans="1:11" ht="12.75" customHeight="1">
      <c r="A102" s="20" t="s">
        <v>168</v>
      </c>
      <c r="B102" s="20"/>
      <c r="C102" s="20" t="s">
        <v>169</v>
      </c>
      <c r="D102" s="20"/>
      <c r="E102" s="4" t="s">
        <v>10</v>
      </c>
      <c r="F102" s="21">
        <v>4328.95</v>
      </c>
      <c r="G102" s="21"/>
      <c r="H102" s="21"/>
      <c r="I102" s="21"/>
      <c r="J102" s="6">
        <f t="shared" si="4"/>
        <v>3831.12075</v>
      </c>
      <c r="K102" s="7">
        <v>3830</v>
      </c>
    </row>
    <row r="103" spans="1:11" ht="12.75" customHeight="1">
      <c r="A103" s="20" t="s">
        <v>170</v>
      </c>
      <c r="B103" s="20"/>
      <c r="C103" s="20" t="s">
        <v>171</v>
      </c>
      <c r="D103" s="20"/>
      <c r="E103" s="4" t="s">
        <v>10</v>
      </c>
      <c r="F103" s="21">
        <v>5212.88</v>
      </c>
      <c r="G103" s="21"/>
      <c r="H103" s="21"/>
      <c r="I103" s="21"/>
      <c r="J103" s="6">
        <f t="shared" si="4"/>
        <v>4613.3988</v>
      </c>
      <c r="K103" s="7">
        <v>4610</v>
      </c>
    </row>
    <row r="104" spans="1:11" ht="12.75" customHeight="1">
      <c r="A104" s="20" t="s">
        <v>172</v>
      </c>
      <c r="B104" s="20"/>
      <c r="C104" s="20" t="s">
        <v>173</v>
      </c>
      <c r="D104" s="20"/>
      <c r="E104" s="4" t="s">
        <v>10</v>
      </c>
      <c r="F104" s="21">
        <v>6318.72</v>
      </c>
      <c r="G104" s="21"/>
      <c r="H104" s="21"/>
      <c r="I104" s="21"/>
      <c r="J104" s="6">
        <f t="shared" si="4"/>
        <v>5592.0672</v>
      </c>
      <c r="K104" s="7">
        <v>5590</v>
      </c>
    </row>
    <row r="105" spans="1:11" ht="12.75" customHeight="1">
      <c r="A105" s="20" t="s">
        <v>174</v>
      </c>
      <c r="B105" s="20"/>
      <c r="C105" s="20" t="s">
        <v>175</v>
      </c>
      <c r="D105" s="20"/>
      <c r="E105" s="4" t="s">
        <v>10</v>
      </c>
      <c r="F105" s="21">
        <v>7430.69</v>
      </c>
      <c r="G105" s="21"/>
      <c r="H105" s="21"/>
      <c r="I105" s="21"/>
      <c r="J105" s="6">
        <f t="shared" si="4"/>
        <v>6576.16065</v>
      </c>
      <c r="K105" s="7">
        <v>6580</v>
      </c>
    </row>
    <row r="106" spans="1:11" ht="12.75" customHeight="1">
      <c r="A106" s="20" t="s">
        <v>176</v>
      </c>
      <c r="B106" s="20"/>
      <c r="C106" s="20" t="s">
        <v>177</v>
      </c>
      <c r="D106" s="20"/>
      <c r="E106" s="4" t="s">
        <v>10</v>
      </c>
      <c r="F106" s="21">
        <v>6327.3</v>
      </c>
      <c r="G106" s="21"/>
      <c r="H106" s="21"/>
      <c r="I106" s="21"/>
      <c r="J106" s="6">
        <f t="shared" si="4"/>
        <v>5599.6605</v>
      </c>
      <c r="K106" s="7">
        <v>5600</v>
      </c>
    </row>
    <row r="107" spans="1:11" ht="12.75" customHeight="1">
      <c r="A107" s="20" t="s">
        <v>178</v>
      </c>
      <c r="B107" s="20"/>
      <c r="C107" s="20" t="s">
        <v>179</v>
      </c>
      <c r="D107" s="20"/>
      <c r="E107" s="4" t="s">
        <v>10</v>
      </c>
      <c r="F107" s="21">
        <v>7685.69</v>
      </c>
      <c r="G107" s="21"/>
      <c r="H107" s="21"/>
      <c r="I107" s="21"/>
      <c r="J107" s="6">
        <f t="shared" si="4"/>
        <v>6801.83565</v>
      </c>
      <c r="K107" s="7">
        <v>6800</v>
      </c>
    </row>
    <row r="108" spans="1:11" ht="12.75" customHeight="1">
      <c r="A108" s="20" t="s">
        <v>180</v>
      </c>
      <c r="B108" s="20"/>
      <c r="C108" s="20" t="s">
        <v>181</v>
      </c>
      <c r="D108" s="20"/>
      <c r="E108" s="4" t="s">
        <v>10</v>
      </c>
      <c r="F108" s="21">
        <v>9192.43</v>
      </c>
      <c r="G108" s="21"/>
      <c r="H108" s="21"/>
      <c r="I108" s="21"/>
      <c r="J108" s="6">
        <f t="shared" si="4"/>
        <v>8135.30055</v>
      </c>
      <c r="K108" s="7">
        <v>8140</v>
      </c>
    </row>
    <row r="109" spans="1:11" ht="12.75" customHeight="1">
      <c r="A109" s="20" t="s">
        <v>182</v>
      </c>
      <c r="B109" s="20"/>
      <c r="C109" s="20" t="s">
        <v>183</v>
      </c>
      <c r="D109" s="20"/>
      <c r="E109" s="4" t="s">
        <v>10</v>
      </c>
      <c r="F109" s="21">
        <v>10809.5</v>
      </c>
      <c r="G109" s="21"/>
      <c r="H109" s="21"/>
      <c r="I109" s="21"/>
      <c r="J109" s="6">
        <f t="shared" si="4"/>
        <v>9566.4075</v>
      </c>
      <c r="K109" s="7">
        <v>9570</v>
      </c>
    </row>
    <row r="110" spans="1:11" ht="12.75" customHeight="1">
      <c r="A110" s="20" t="s">
        <v>184</v>
      </c>
      <c r="B110" s="20"/>
      <c r="C110" s="20" t="s">
        <v>185</v>
      </c>
      <c r="D110" s="20"/>
      <c r="E110" s="4" t="s">
        <v>10</v>
      </c>
      <c r="F110" s="21">
        <v>4433.16</v>
      </c>
      <c r="G110" s="21"/>
      <c r="H110" s="21"/>
      <c r="I110" s="21"/>
      <c r="J110" s="6">
        <f t="shared" si="4"/>
        <v>3923.3466</v>
      </c>
      <c r="K110" s="7">
        <v>3920</v>
      </c>
    </row>
    <row r="111" spans="1:11" ht="12.75" customHeight="1">
      <c r="A111" s="20" t="s">
        <v>186</v>
      </c>
      <c r="B111" s="20"/>
      <c r="C111" s="20" t="s">
        <v>187</v>
      </c>
      <c r="D111" s="20"/>
      <c r="E111" s="4" t="s">
        <v>10</v>
      </c>
      <c r="F111" s="21">
        <v>5477.7</v>
      </c>
      <c r="G111" s="21"/>
      <c r="H111" s="21"/>
      <c r="I111" s="21"/>
      <c r="J111" s="6">
        <f t="shared" si="4"/>
        <v>4847.7645</v>
      </c>
      <c r="K111" s="7">
        <v>4850</v>
      </c>
    </row>
    <row r="112" spans="1:11" ht="12.75" customHeight="1">
      <c r="A112" s="20" t="s">
        <v>188</v>
      </c>
      <c r="B112" s="20"/>
      <c r="C112" s="20" t="s">
        <v>189</v>
      </c>
      <c r="D112" s="20"/>
      <c r="E112" s="4" t="s">
        <v>10</v>
      </c>
      <c r="F112" s="21">
        <v>6650.96</v>
      </c>
      <c r="G112" s="21"/>
      <c r="H112" s="21"/>
      <c r="I112" s="21"/>
      <c r="J112" s="6">
        <f t="shared" si="4"/>
        <v>5886.0996000000005</v>
      </c>
      <c r="K112" s="7">
        <v>5890</v>
      </c>
    </row>
    <row r="113" spans="1:11" ht="12.75" customHeight="1">
      <c r="A113" s="20" t="s">
        <v>190</v>
      </c>
      <c r="B113" s="20"/>
      <c r="C113" s="20" t="s">
        <v>191</v>
      </c>
      <c r="D113" s="20"/>
      <c r="E113" s="4" t="s">
        <v>10</v>
      </c>
      <c r="F113" s="21">
        <v>7796.03</v>
      </c>
      <c r="G113" s="21"/>
      <c r="H113" s="21"/>
      <c r="I113" s="21"/>
      <c r="J113" s="6">
        <f t="shared" si="4"/>
        <v>6899.48655</v>
      </c>
      <c r="K113" s="7">
        <v>6900</v>
      </c>
    </row>
    <row r="114" spans="1:11" ht="24.75" customHeight="1">
      <c r="A114" s="20" t="s">
        <v>192</v>
      </c>
      <c r="B114" s="20"/>
      <c r="C114" s="20" t="s">
        <v>193</v>
      </c>
      <c r="D114" s="20"/>
      <c r="E114" s="4" t="s">
        <v>17</v>
      </c>
      <c r="F114" s="21">
        <v>52985.81</v>
      </c>
      <c r="G114" s="21"/>
      <c r="H114" s="21"/>
      <c r="I114" s="21"/>
      <c r="J114" s="6">
        <f t="shared" si="4"/>
        <v>46892.441849999996</v>
      </c>
      <c r="K114" s="7">
        <v>46890</v>
      </c>
    </row>
    <row r="115" spans="1:11" ht="24.75" customHeight="1">
      <c r="A115" s="20" t="s">
        <v>194</v>
      </c>
      <c r="B115" s="20"/>
      <c r="C115" s="20" t="s">
        <v>195</v>
      </c>
      <c r="D115" s="20"/>
      <c r="E115" s="4" t="s">
        <v>17</v>
      </c>
      <c r="F115" s="21">
        <v>54984.16</v>
      </c>
      <c r="G115" s="21"/>
      <c r="H115" s="21"/>
      <c r="I115" s="21"/>
      <c r="J115" s="6">
        <f t="shared" si="4"/>
        <v>48660.98160000001</v>
      </c>
      <c r="K115" s="7">
        <v>48660</v>
      </c>
    </row>
    <row r="116" spans="1:11" ht="24.75" customHeight="1">
      <c r="A116" s="20" t="s">
        <v>196</v>
      </c>
      <c r="B116" s="20"/>
      <c r="C116" s="20" t="s">
        <v>197</v>
      </c>
      <c r="D116" s="20"/>
      <c r="E116" s="4" t="s">
        <v>17</v>
      </c>
      <c r="F116" s="21">
        <v>51437.39</v>
      </c>
      <c r="G116" s="21"/>
      <c r="H116" s="21"/>
      <c r="I116" s="21"/>
      <c r="J116" s="6">
        <f t="shared" si="4"/>
        <v>45522.090149999996</v>
      </c>
      <c r="K116" s="7">
        <v>45520</v>
      </c>
    </row>
    <row r="117" spans="1:11" ht="24.75" customHeight="1">
      <c r="A117" s="20" t="s">
        <v>198</v>
      </c>
      <c r="B117" s="20"/>
      <c r="C117" s="20" t="s">
        <v>199</v>
      </c>
      <c r="D117" s="20"/>
      <c r="E117" s="4" t="s">
        <v>17</v>
      </c>
      <c r="F117" s="21">
        <v>53910.2</v>
      </c>
      <c r="G117" s="21"/>
      <c r="H117" s="21"/>
      <c r="I117" s="21"/>
      <c r="J117" s="6">
        <f t="shared" si="4"/>
        <v>47710.526999999995</v>
      </c>
      <c r="K117" s="7">
        <v>47710</v>
      </c>
    </row>
    <row r="118" spans="1:11" ht="24.75" customHeight="1">
      <c r="A118" s="20" t="s">
        <v>200</v>
      </c>
      <c r="B118" s="20"/>
      <c r="C118" s="20" t="s">
        <v>201</v>
      </c>
      <c r="D118" s="20"/>
      <c r="E118" s="4" t="s">
        <v>17</v>
      </c>
      <c r="F118" s="21">
        <v>53009.1</v>
      </c>
      <c r="G118" s="21"/>
      <c r="H118" s="21"/>
      <c r="I118" s="21"/>
      <c r="J118" s="6">
        <f t="shared" si="4"/>
        <v>46913.0535</v>
      </c>
      <c r="K118" s="7">
        <v>46910</v>
      </c>
    </row>
    <row r="119" spans="1:11" ht="24.75" customHeight="1">
      <c r="A119" s="20" t="s">
        <v>202</v>
      </c>
      <c r="B119" s="20"/>
      <c r="C119" s="20" t="s">
        <v>203</v>
      </c>
      <c r="D119" s="20"/>
      <c r="E119" s="4" t="s">
        <v>17</v>
      </c>
      <c r="F119" s="21">
        <v>53454.13</v>
      </c>
      <c r="G119" s="21"/>
      <c r="H119" s="21"/>
      <c r="I119" s="21"/>
      <c r="J119" s="6">
        <f t="shared" si="4"/>
        <v>47306.90505</v>
      </c>
      <c r="K119" s="7">
        <v>47310</v>
      </c>
    </row>
    <row r="120" spans="1:11" ht="24.75" customHeight="1">
      <c r="A120" s="20" t="s">
        <v>204</v>
      </c>
      <c r="B120" s="20"/>
      <c r="C120" s="20" t="s">
        <v>205</v>
      </c>
      <c r="D120" s="20"/>
      <c r="E120" s="4" t="s">
        <v>17</v>
      </c>
      <c r="F120" s="21">
        <v>56530.13</v>
      </c>
      <c r="G120" s="21"/>
      <c r="H120" s="21"/>
      <c r="I120" s="21"/>
      <c r="J120" s="6">
        <f t="shared" si="4"/>
        <v>50029.165049999996</v>
      </c>
      <c r="K120" s="7">
        <v>50030</v>
      </c>
    </row>
    <row r="121" spans="1:11" ht="36.75" customHeight="1">
      <c r="A121" s="20" t="s">
        <v>206</v>
      </c>
      <c r="B121" s="20"/>
      <c r="C121" s="20" t="s">
        <v>207</v>
      </c>
      <c r="D121" s="20"/>
      <c r="E121" s="4" t="s">
        <v>17</v>
      </c>
      <c r="F121" s="21">
        <v>55093.28</v>
      </c>
      <c r="G121" s="21"/>
      <c r="H121" s="21"/>
      <c r="I121" s="21"/>
      <c r="J121" s="6">
        <f t="shared" si="4"/>
        <v>48757.5528</v>
      </c>
      <c r="K121" s="7">
        <v>48760</v>
      </c>
    </row>
    <row r="122" spans="1:11" ht="24.75" customHeight="1">
      <c r="A122" s="20" t="s">
        <v>208</v>
      </c>
      <c r="B122" s="20"/>
      <c r="C122" s="20" t="s">
        <v>209</v>
      </c>
      <c r="D122" s="20"/>
      <c r="E122" s="4" t="s">
        <v>17</v>
      </c>
      <c r="F122" s="21">
        <v>56924.9</v>
      </c>
      <c r="G122" s="21"/>
      <c r="H122" s="21"/>
      <c r="I122" s="21"/>
      <c r="J122" s="6">
        <f t="shared" si="4"/>
        <v>50378.5365</v>
      </c>
      <c r="K122" s="7">
        <v>50380</v>
      </c>
    </row>
    <row r="123" spans="1:11" ht="24.75" customHeight="1">
      <c r="A123" s="20" t="s">
        <v>210</v>
      </c>
      <c r="B123" s="20"/>
      <c r="C123" s="20" t="s">
        <v>211</v>
      </c>
      <c r="D123" s="20"/>
      <c r="E123" s="4" t="s">
        <v>17</v>
      </c>
      <c r="F123" s="21">
        <v>60561.16</v>
      </c>
      <c r="G123" s="21"/>
      <c r="H123" s="21"/>
      <c r="I123" s="21"/>
      <c r="J123" s="6">
        <f t="shared" si="4"/>
        <v>53596.6266</v>
      </c>
      <c r="K123" s="7">
        <v>53600</v>
      </c>
    </row>
    <row r="124" spans="1:11" ht="36.75" customHeight="1">
      <c r="A124" s="20" t="s">
        <v>212</v>
      </c>
      <c r="B124" s="20"/>
      <c r="C124" s="20" t="s">
        <v>213</v>
      </c>
      <c r="D124" s="20"/>
      <c r="E124" s="4" t="s">
        <v>17</v>
      </c>
      <c r="F124" s="21">
        <v>58854.59</v>
      </c>
      <c r="G124" s="21"/>
      <c r="H124" s="21"/>
      <c r="I124" s="21"/>
      <c r="J124" s="6">
        <f t="shared" si="4"/>
        <v>52086.31215</v>
      </c>
      <c r="K124" s="7">
        <v>52090</v>
      </c>
    </row>
    <row r="125" spans="1:11" ht="24.75" customHeight="1">
      <c r="A125" s="20" t="s">
        <v>214</v>
      </c>
      <c r="B125" s="20"/>
      <c r="C125" s="20" t="s">
        <v>215</v>
      </c>
      <c r="D125" s="20"/>
      <c r="E125" s="4" t="s">
        <v>17</v>
      </c>
      <c r="F125" s="21">
        <v>170124.92</v>
      </c>
      <c r="G125" s="21"/>
      <c r="H125" s="21"/>
      <c r="I125" s="21"/>
      <c r="J125" s="6">
        <f t="shared" si="4"/>
        <v>150560.5542</v>
      </c>
      <c r="K125" s="7">
        <v>150560</v>
      </c>
    </row>
    <row r="126" spans="1:11" ht="36.75" customHeight="1">
      <c r="A126" s="20" t="s">
        <v>216</v>
      </c>
      <c r="B126" s="20"/>
      <c r="C126" s="20" t="s">
        <v>217</v>
      </c>
      <c r="D126" s="20"/>
      <c r="E126" s="4" t="s">
        <v>17</v>
      </c>
      <c r="F126" s="21">
        <v>58107.97</v>
      </c>
      <c r="G126" s="21"/>
      <c r="H126" s="21"/>
      <c r="I126" s="21"/>
      <c r="J126" s="6">
        <f t="shared" si="4"/>
        <v>51425.55345</v>
      </c>
      <c r="K126" s="7">
        <v>51430</v>
      </c>
    </row>
    <row r="127" spans="1:11" ht="36.75" customHeight="1">
      <c r="A127" s="20" t="s">
        <v>218</v>
      </c>
      <c r="B127" s="20"/>
      <c r="C127" s="20" t="s">
        <v>219</v>
      </c>
      <c r="D127" s="20"/>
      <c r="E127" s="4" t="s">
        <v>17</v>
      </c>
      <c r="F127" s="21">
        <v>60106.32</v>
      </c>
      <c r="G127" s="21"/>
      <c r="H127" s="21"/>
      <c r="I127" s="21"/>
      <c r="J127" s="6">
        <f t="shared" si="4"/>
        <v>53194.0932</v>
      </c>
      <c r="K127" s="7">
        <v>53200</v>
      </c>
    </row>
    <row r="128" spans="1:11" ht="36.75" customHeight="1">
      <c r="A128" s="20" t="s">
        <v>220</v>
      </c>
      <c r="B128" s="20"/>
      <c r="C128" s="20" t="s">
        <v>221</v>
      </c>
      <c r="D128" s="20"/>
      <c r="E128" s="4" t="s">
        <v>17</v>
      </c>
      <c r="F128" s="21">
        <v>56560.07</v>
      </c>
      <c r="G128" s="21"/>
      <c r="H128" s="21"/>
      <c r="I128" s="21"/>
      <c r="J128" s="6">
        <f t="shared" si="4"/>
        <v>50055.66195</v>
      </c>
      <c r="K128" s="7">
        <v>50060</v>
      </c>
    </row>
    <row r="129" spans="1:11" ht="36.75" customHeight="1">
      <c r="A129" s="20" t="s">
        <v>222</v>
      </c>
      <c r="B129" s="20"/>
      <c r="C129" s="20" t="s">
        <v>223</v>
      </c>
      <c r="D129" s="20"/>
      <c r="E129" s="4" t="s">
        <v>17</v>
      </c>
      <c r="F129" s="21">
        <v>59032.88</v>
      </c>
      <c r="G129" s="21"/>
      <c r="H129" s="21"/>
      <c r="I129" s="21"/>
      <c r="J129" s="6">
        <f aca="true" t="shared" si="5" ref="J129:J148">88.5%*F129</f>
        <v>52244.0988</v>
      </c>
      <c r="K129" s="7">
        <v>52250</v>
      </c>
    </row>
    <row r="130" spans="1:11" ht="36.75" customHeight="1">
      <c r="A130" s="20" t="s">
        <v>224</v>
      </c>
      <c r="B130" s="20"/>
      <c r="C130" s="20" t="s">
        <v>225</v>
      </c>
      <c r="D130" s="20"/>
      <c r="E130" s="4" t="s">
        <v>17</v>
      </c>
      <c r="F130" s="21">
        <v>58131.26</v>
      </c>
      <c r="G130" s="21"/>
      <c r="H130" s="21"/>
      <c r="I130" s="21"/>
      <c r="J130" s="6">
        <f t="shared" si="5"/>
        <v>51446.165100000006</v>
      </c>
      <c r="K130" s="7">
        <v>51450</v>
      </c>
    </row>
    <row r="131" spans="1:11" ht="36.75" customHeight="1">
      <c r="A131" s="20" t="s">
        <v>226</v>
      </c>
      <c r="B131" s="20"/>
      <c r="C131" s="20" t="s">
        <v>227</v>
      </c>
      <c r="D131" s="20"/>
      <c r="E131" s="4" t="s">
        <v>17</v>
      </c>
      <c r="F131" s="21">
        <v>58779.1</v>
      </c>
      <c r="G131" s="21"/>
      <c r="H131" s="21"/>
      <c r="I131" s="21"/>
      <c r="J131" s="6">
        <f t="shared" si="5"/>
        <v>52019.5035</v>
      </c>
      <c r="K131" s="7">
        <v>52020</v>
      </c>
    </row>
    <row r="132" spans="1:11" ht="36.75" customHeight="1">
      <c r="A132" s="20" t="s">
        <v>228</v>
      </c>
      <c r="B132" s="20"/>
      <c r="C132" s="20" t="s">
        <v>229</v>
      </c>
      <c r="D132" s="20"/>
      <c r="E132" s="4" t="s">
        <v>17</v>
      </c>
      <c r="F132" s="21">
        <v>61652.81</v>
      </c>
      <c r="G132" s="21"/>
      <c r="H132" s="21"/>
      <c r="I132" s="21"/>
      <c r="J132" s="6">
        <f t="shared" si="5"/>
        <v>54562.73685</v>
      </c>
      <c r="K132" s="7">
        <v>54560</v>
      </c>
    </row>
    <row r="133" spans="1:11" ht="36.75" customHeight="1">
      <c r="A133" s="20" t="s">
        <v>230</v>
      </c>
      <c r="B133" s="20"/>
      <c r="C133" s="20" t="s">
        <v>231</v>
      </c>
      <c r="D133" s="20"/>
      <c r="E133" s="4" t="s">
        <v>17</v>
      </c>
      <c r="F133" s="21">
        <v>60417.72</v>
      </c>
      <c r="G133" s="21"/>
      <c r="H133" s="21"/>
      <c r="I133" s="21"/>
      <c r="J133" s="6">
        <f t="shared" si="5"/>
        <v>53469.6822</v>
      </c>
      <c r="K133" s="7">
        <v>53470</v>
      </c>
    </row>
    <row r="134" spans="1:11" ht="36.75" customHeight="1">
      <c r="A134" s="20" t="s">
        <v>232</v>
      </c>
      <c r="B134" s="20"/>
      <c r="C134" s="20" t="s">
        <v>233</v>
      </c>
      <c r="D134" s="20"/>
      <c r="E134" s="4" t="s">
        <v>17</v>
      </c>
      <c r="F134" s="21">
        <v>59795.44</v>
      </c>
      <c r="G134" s="21"/>
      <c r="H134" s="21"/>
      <c r="I134" s="21"/>
      <c r="J134" s="6">
        <f t="shared" si="5"/>
        <v>52918.964400000004</v>
      </c>
      <c r="K134" s="7">
        <v>52920</v>
      </c>
    </row>
    <row r="135" spans="1:11" ht="24.75" customHeight="1">
      <c r="A135" s="20" t="s">
        <v>234</v>
      </c>
      <c r="B135" s="20"/>
      <c r="C135" s="20" t="s">
        <v>211</v>
      </c>
      <c r="D135" s="20"/>
      <c r="E135" s="4" t="s">
        <v>17</v>
      </c>
      <c r="F135" s="21">
        <v>63174.25</v>
      </c>
      <c r="G135" s="21"/>
      <c r="H135" s="21"/>
      <c r="I135" s="21"/>
      <c r="J135" s="6">
        <f t="shared" si="5"/>
        <v>55909.21125</v>
      </c>
      <c r="K135" s="7">
        <v>55910</v>
      </c>
    </row>
    <row r="136" spans="1:11" ht="36.75" customHeight="1">
      <c r="A136" s="20" t="s">
        <v>235</v>
      </c>
      <c r="B136" s="20"/>
      <c r="C136" s="20" t="s">
        <v>236</v>
      </c>
      <c r="D136" s="20"/>
      <c r="E136" s="4" t="s">
        <v>17</v>
      </c>
      <c r="F136" s="21">
        <v>61724.62</v>
      </c>
      <c r="G136" s="21"/>
      <c r="H136" s="21"/>
      <c r="I136" s="21"/>
      <c r="J136" s="6">
        <f t="shared" si="5"/>
        <v>54626.288700000005</v>
      </c>
      <c r="K136" s="7">
        <v>54630</v>
      </c>
    </row>
    <row r="137" spans="1:11" ht="36.75" customHeight="1">
      <c r="A137" s="20" t="s">
        <v>237</v>
      </c>
      <c r="B137" s="20"/>
      <c r="C137" s="20" t="s">
        <v>238</v>
      </c>
      <c r="D137" s="20"/>
      <c r="E137" s="4" t="s">
        <v>17</v>
      </c>
      <c r="F137" s="21">
        <v>177028.43</v>
      </c>
      <c r="G137" s="21"/>
      <c r="H137" s="21"/>
      <c r="I137" s="21"/>
      <c r="J137" s="6">
        <f t="shared" si="5"/>
        <v>156670.16055</v>
      </c>
      <c r="K137" s="7">
        <v>156670</v>
      </c>
    </row>
    <row r="138" spans="1:11" ht="12.75" customHeight="1">
      <c r="A138" s="20" t="s">
        <v>239</v>
      </c>
      <c r="B138" s="20"/>
      <c r="C138" s="20" t="s">
        <v>240</v>
      </c>
      <c r="D138" s="20"/>
      <c r="E138" s="4" t="s">
        <v>17</v>
      </c>
      <c r="F138" s="21">
        <v>1306.9</v>
      </c>
      <c r="G138" s="21"/>
      <c r="H138" s="21"/>
      <c r="I138" s="21"/>
      <c r="J138" s="6">
        <f t="shared" si="5"/>
        <v>1156.6065</v>
      </c>
      <c r="K138" s="7">
        <v>1160</v>
      </c>
    </row>
    <row r="139" spans="1:11" ht="12.75" customHeight="1">
      <c r="A139" s="20" t="s">
        <v>241</v>
      </c>
      <c r="B139" s="20"/>
      <c r="C139" s="20" t="s">
        <v>242</v>
      </c>
      <c r="D139" s="20"/>
      <c r="E139" s="4" t="s">
        <v>10</v>
      </c>
      <c r="F139" s="21">
        <v>2252.13</v>
      </c>
      <c r="G139" s="21"/>
      <c r="H139" s="21"/>
      <c r="I139" s="21"/>
      <c r="J139" s="6">
        <f t="shared" si="5"/>
        <v>1993.13505</v>
      </c>
      <c r="K139" s="7">
        <v>1990</v>
      </c>
    </row>
    <row r="140" spans="1:11" ht="12.75" customHeight="1">
      <c r="A140" s="20" t="s">
        <v>243</v>
      </c>
      <c r="B140" s="20"/>
      <c r="C140" s="20" t="s">
        <v>244</v>
      </c>
      <c r="D140" s="20"/>
      <c r="E140" s="4" t="s">
        <v>10</v>
      </c>
      <c r="F140" s="21">
        <v>1764.19</v>
      </c>
      <c r="G140" s="21"/>
      <c r="H140" s="21"/>
      <c r="I140" s="21"/>
      <c r="J140" s="6">
        <f t="shared" si="5"/>
        <v>1561.30815</v>
      </c>
      <c r="K140" s="7">
        <v>1560</v>
      </c>
    </row>
    <row r="141" spans="1:11" ht="12.75" customHeight="1">
      <c r="A141" s="20" t="s">
        <v>245</v>
      </c>
      <c r="B141" s="20"/>
      <c r="C141" s="20" t="s">
        <v>410</v>
      </c>
      <c r="D141" s="20"/>
      <c r="E141" s="4" t="s">
        <v>10</v>
      </c>
      <c r="F141" s="21">
        <v>1017.57</v>
      </c>
      <c r="G141" s="21"/>
      <c r="H141" s="21"/>
      <c r="I141" s="21"/>
      <c r="J141" s="6">
        <f t="shared" si="5"/>
        <v>900.5494500000001</v>
      </c>
      <c r="K141" s="7">
        <v>900</v>
      </c>
    </row>
    <row r="142" spans="1:11" ht="12.75" customHeight="1">
      <c r="A142" s="20" t="s">
        <v>246</v>
      </c>
      <c r="B142" s="20"/>
      <c r="C142" s="20" t="s">
        <v>247</v>
      </c>
      <c r="D142" s="20"/>
      <c r="E142" s="4" t="s">
        <v>10</v>
      </c>
      <c r="F142" s="22">
        <v>910.91</v>
      </c>
      <c r="G142" s="22"/>
      <c r="H142" s="22"/>
      <c r="I142" s="22"/>
      <c r="J142" s="6">
        <f t="shared" si="5"/>
        <v>806.15535</v>
      </c>
      <c r="K142" s="7">
        <v>810</v>
      </c>
    </row>
    <row r="143" spans="1:11" ht="12.75" customHeight="1">
      <c r="A143" s="20" t="s">
        <v>248</v>
      </c>
      <c r="B143" s="20"/>
      <c r="C143" s="20" t="s">
        <v>249</v>
      </c>
      <c r="D143" s="20"/>
      <c r="E143" s="4" t="s">
        <v>10</v>
      </c>
      <c r="F143" s="21">
        <v>1275.02</v>
      </c>
      <c r="G143" s="21"/>
      <c r="H143" s="21"/>
      <c r="I143" s="21"/>
      <c r="J143" s="6">
        <f t="shared" si="5"/>
        <v>1128.3927</v>
      </c>
      <c r="K143" s="7">
        <v>1130</v>
      </c>
    </row>
    <row r="144" spans="1:11" ht="12.75" customHeight="1">
      <c r="A144" s="20" t="s">
        <v>250</v>
      </c>
      <c r="B144" s="20"/>
      <c r="C144" s="20" t="s">
        <v>251</v>
      </c>
      <c r="D144" s="20"/>
      <c r="E144" s="4" t="s">
        <v>10</v>
      </c>
      <c r="F144" s="21">
        <v>1113.19</v>
      </c>
      <c r="G144" s="21"/>
      <c r="H144" s="21"/>
      <c r="I144" s="21"/>
      <c r="J144" s="6">
        <f t="shared" si="5"/>
        <v>985.1731500000001</v>
      </c>
      <c r="K144" s="7">
        <v>990</v>
      </c>
    </row>
    <row r="145" spans="1:11" ht="12.75" customHeight="1">
      <c r="A145" s="20" t="s">
        <v>252</v>
      </c>
      <c r="B145" s="20"/>
      <c r="C145" s="20" t="s">
        <v>253</v>
      </c>
      <c r="D145" s="20"/>
      <c r="E145" s="4" t="s">
        <v>10</v>
      </c>
      <c r="F145" s="21">
        <v>5612.56</v>
      </c>
      <c r="G145" s="21"/>
      <c r="H145" s="21"/>
      <c r="I145" s="21"/>
      <c r="J145" s="6">
        <f t="shared" si="5"/>
        <v>4967.1156</v>
      </c>
      <c r="K145" s="7">
        <v>4970</v>
      </c>
    </row>
    <row r="146" spans="1:11" ht="12.75" customHeight="1">
      <c r="A146" s="20" t="s">
        <v>254</v>
      </c>
      <c r="B146" s="20"/>
      <c r="C146" s="20" t="s">
        <v>255</v>
      </c>
      <c r="D146" s="20"/>
      <c r="E146" s="4" t="s">
        <v>10</v>
      </c>
      <c r="F146" s="21">
        <v>2329.37</v>
      </c>
      <c r="G146" s="21"/>
      <c r="H146" s="21"/>
      <c r="I146" s="21"/>
      <c r="J146" s="6">
        <f t="shared" si="5"/>
        <v>2061.4924499999997</v>
      </c>
      <c r="K146" s="7">
        <v>2060</v>
      </c>
    </row>
    <row r="147" spans="1:11" ht="12.75" customHeight="1">
      <c r="A147" s="20" t="s">
        <v>256</v>
      </c>
      <c r="B147" s="20"/>
      <c r="C147" s="20" t="s">
        <v>257</v>
      </c>
      <c r="D147" s="20"/>
      <c r="E147" s="4" t="s">
        <v>17</v>
      </c>
      <c r="F147" s="21">
        <v>6489.13</v>
      </c>
      <c r="G147" s="21"/>
      <c r="H147" s="21"/>
      <c r="I147" s="21"/>
      <c r="J147" s="6">
        <f t="shared" si="5"/>
        <v>5742.88005</v>
      </c>
      <c r="K147" s="7">
        <v>5740</v>
      </c>
    </row>
    <row r="148" spans="1:11" ht="12.75" customHeight="1">
      <c r="A148" s="20" t="s">
        <v>258</v>
      </c>
      <c r="B148" s="20"/>
      <c r="C148" s="20" t="s">
        <v>259</v>
      </c>
      <c r="D148" s="20"/>
      <c r="E148" s="4" t="s">
        <v>10</v>
      </c>
      <c r="F148" s="21">
        <v>4832.83</v>
      </c>
      <c r="G148" s="21"/>
      <c r="H148" s="21"/>
      <c r="I148" s="21"/>
      <c r="J148" s="6">
        <f t="shared" si="5"/>
        <v>4277.05455</v>
      </c>
      <c r="K148" s="7">
        <v>4280</v>
      </c>
    </row>
    <row r="149" spans="10:11" ht="12" customHeight="1">
      <c r="J149" s="6"/>
      <c r="K149" s="6"/>
    </row>
    <row r="150" spans="1:11" s="1" customFormat="1" ht="15.75" customHeight="1">
      <c r="A150" s="2"/>
      <c r="B150" s="3"/>
      <c r="C150" s="11" t="s">
        <v>260</v>
      </c>
      <c r="D150" s="11"/>
      <c r="E150" s="9"/>
      <c r="F150" s="9"/>
      <c r="G150" s="9"/>
      <c r="H150" s="9"/>
      <c r="I150" s="9"/>
      <c r="J150" s="9"/>
      <c r="K150" s="9"/>
    </row>
    <row r="151" spans="1:11" s="1" customFormat="1" ht="14.25" customHeight="1">
      <c r="A151" s="12" t="s">
        <v>4</v>
      </c>
      <c r="B151" s="12"/>
      <c r="C151" s="15" t="s">
        <v>5</v>
      </c>
      <c r="D151" s="15"/>
      <c r="E151" s="12" t="s">
        <v>6</v>
      </c>
      <c r="F151" s="12" t="s">
        <v>7</v>
      </c>
      <c r="G151" s="12"/>
      <c r="H151" s="12"/>
      <c r="I151" s="12"/>
      <c r="J151" s="6"/>
      <c r="K151" s="25" t="s">
        <v>405</v>
      </c>
    </row>
    <row r="152" spans="1:11" s="1" customFormat="1" ht="14.25" customHeight="1">
      <c r="A152" s="13"/>
      <c r="B152" s="14"/>
      <c r="C152" s="16"/>
      <c r="D152" s="17"/>
      <c r="E152" s="18"/>
      <c r="F152" s="13"/>
      <c r="G152" s="19"/>
      <c r="H152" s="19"/>
      <c r="I152" s="14"/>
      <c r="J152" s="6"/>
      <c r="K152" s="26"/>
    </row>
    <row r="153" spans="1:11" ht="24.75" customHeight="1">
      <c r="A153" s="20" t="s">
        <v>261</v>
      </c>
      <c r="B153" s="20"/>
      <c r="C153" s="20" t="s">
        <v>262</v>
      </c>
      <c r="D153" s="20"/>
      <c r="E153" s="4" t="s">
        <v>17</v>
      </c>
      <c r="F153" s="21">
        <v>88793.13</v>
      </c>
      <c r="G153" s="21"/>
      <c r="H153" s="21"/>
      <c r="I153" s="21"/>
      <c r="J153" s="6">
        <f aca="true" t="shared" si="6" ref="J153:J159">88.5%*F153</f>
        <v>78581.92005</v>
      </c>
      <c r="K153" s="7">
        <v>78580</v>
      </c>
    </row>
    <row r="154" spans="1:11" ht="24.75" customHeight="1">
      <c r="A154" s="20" t="s">
        <v>263</v>
      </c>
      <c r="B154" s="20"/>
      <c r="C154" s="20" t="s">
        <v>264</v>
      </c>
      <c r="D154" s="20"/>
      <c r="E154" s="4" t="s">
        <v>17</v>
      </c>
      <c r="F154" s="21">
        <v>88793.13</v>
      </c>
      <c r="G154" s="21"/>
      <c r="H154" s="21"/>
      <c r="I154" s="21"/>
      <c r="J154" s="6">
        <f t="shared" si="6"/>
        <v>78581.92005</v>
      </c>
      <c r="K154" s="7">
        <v>78580</v>
      </c>
    </row>
    <row r="155" spans="1:11" ht="12.75" customHeight="1">
      <c r="A155" s="20" t="s">
        <v>265</v>
      </c>
      <c r="B155" s="20"/>
      <c r="C155" s="20" t="s">
        <v>266</v>
      </c>
      <c r="D155" s="20"/>
      <c r="E155" s="4" t="s">
        <v>10</v>
      </c>
      <c r="F155" s="21">
        <v>3478.12</v>
      </c>
      <c r="G155" s="21"/>
      <c r="H155" s="21"/>
      <c r="I155" s="21"/>
      <c r="J155" s="6">
        <f t="shared" si="6"/>
        <v>3078.1362</v>
      </c>
      <c r="K155" s="7">
        <v>3080</v>
      </c>
    </row>
    <row r="156" spans="1:11" ht="12.75" customHeight="1">
      <c r="A156" s="20" t="s">
        <v>267</v>
      </c>
      <c r="B156" s="20"/>
      <c r="C156" s="20" t="s">
        <v>268</v>
      </c>
      <c r="D156" s="20"/>
      <c r="E156" s="4" t="s">
        <v>10</v>
      </c>
      <c r="F156" s="21">
        <v>3478.12</v>
      </c>
      <c r="G156" s="21"/>
      <c r="H156" s="21"/>
      <c r="I156" s="21"/>
      <c r="J156" s="6">
        <f t="shared" si="6"/>
        <v>3078.1362</v>
      </c>
      <c r="K156" s="7">
        <v>3080</v>
      </c>
    </row>
    <row r="157" spans="1:11" ht="12.75" customHeight="1">
      <c r="A157" s="20" t="s">
        <v>269</v>
      </c>
      <c r="B157" s="20"/>
      <c r="C157" s="20" t="s">
        <v>270</v>
      </c>
      <c r="D157" s="20"/>
      <c r="E157" s="4" t="s">
        <v>10</v>
      </c>
      <c r="F157" s="21">
        <v>1310.58</v>
      </c>
      <c r="G157" s="21"/>
      <c r="H157" s="21"/>
      <c r="I157" s="21"/>
      <c r="J157" s="6">
        <f t="shared" si="6"/>
        <v>1159.8633</v>
      </c>
      <c r="K157" s="7">
        <v>1160</v>
      </c>
    </row>
    <row r="158" spans="1:11" ht="12.75" customHeight="1">
      <c r="A158" s="20" t="s">
        <v>271</v>
      </c>
      <c r="B158" s="20"/>
      <c r="C158" s="20" t="s">
        <v>272</v>
      </c>
      <c r="D158" s="20"/>
      <c r="E158" s="4" t="s">
        <v>10</v>
      </c>
      <c r="F158" s="21">
        <v>6822.6</v>
      </c>
      <c r="G158" s="21"/>
      <c r="H158" s="21"/>
      <c r="I158" s="21"/>
      <c r="J158" s="6">
        <f t="shared" si="6"/>
        <v>6038.001</v>
      </c>
      <c r="K158" s="7">
        <v>6040</v>
      </c>
    </row>
    <row r="159" spans="1:11" ht="12.75" customHeight="1">
      <c r="A159" s="20" t="s">
        <v>273</v>
      </c>
      <c r="B159" s="20"/>
      <c r="C159" s="20" t="s">
        <v>274</v>
      </c>
      <c r="D159" s="20"/>
      <c r="E159" s="4" t="s">
        <v>10</v>
      </c>
      <c r="F159" s="21">
        <v>6822.6</v>
      </c>
      <c r="G159" s="21"/>
      <c r="H159" s="21"/>
      <c r="I159" s="21"/>
      <c r="J159" s="6">
        <f t="shared" si="6"/>
        <v>6038.001</v>
      </c>
      <c r="K159" s="7">
        <v>6040</v>
      </c>
    </row>
    <row r="160" spans="10:11" ht="12" customHeight="1">
      <c r="J160" s="6"/>
      <c r="K160" s="6"/>
    </row>
    <row r="161" spans="1:11" s="1" customFormat="1" ht="15.75" customHeight="1">
      <c r="A161" s="2"/>
      <c r="B161" s="3"/>
      <c r="C161" s="11" t="s">
        <v>275</v>
      </c>
      <c r="D161" s="11"/>
      <c r="E161" s="9"/>
      <c r="F161" s="9"/>
      <c r="G161" s="9"/>
      <c r="H161" s="9"/>
      <c r="I161" s="9"/>
      <c r="J161" s="9"/>
      <c r="K161" s="9"/>
    </row>
    <row r="162" spans="1:11" s="1" customFormat="1" ht="14.25" customHeight="1">
      <c r="A162" s="12" t="s">
        <v>4</v>
      </c>
      <c r="B162" s="12"/>
      <c r="C162" s="15" t="s">
        <v>5</v>
      </c>
      <c r="D162" s="15"/>
      <c r="E162" s="12" t="s">
        <v>6</v>
      </c>
      <c r="F162" s="12" t="s">
        <v>7</v>
      </c>
      <c r="G162" s="12"/>
      <c r="H162" s="12"/>
      <c r="I162" s="12"/>
      <c r="J162" s="6"/>
      <c r="K162" s="25" t="s">
        <v>405</v>
      </c>
    </row>
    <row r="163" spans="1:11" s="1" customFormat="1" ht="14.25" customHeight="1">
      <c r="A163" s="13"/>
      <c r="B163" s="14"/>
      <c r="C163" s="16"/>
      <c r="D163" s="17"/>
      <c r="E163" s="18"/>
      <c r="F163" s="13"/>
      <c r="G163" s="19"/>
      <c r="H163" s="19"/>
      <c r="I163" s="14"/>
      <c r="J163" s="6"/>
      <c r="K163" s="26"/>
    </row>
    <row r="164" spans="1:11" ht="12.75" customHeight="1">
      <c r="A164" s="20" t="s">
        <v>276</v>
      </c>
      <c r="B164" s="20"/>
      <c r="C164" s="20" t="s">
        <v>277</v>
      </c>
      <c r="D164" s="20"/>
      <c r="E164" s="4" t="s">
        <v>10</v>
      </c>
      <c r="F164" s="21">
        <v>145205.56</v>
      </c>
      <c r="G164" s="21"/>
      <c r="H164" s="21"/>
      <c r="I164" s="21"/>
      <c r="J164" s="6">
        <f>88.5%*F164</f>
        <v>128506.9206</v>
      </c>
      <c r="K164" s="7">
        <v>128510</v>
      </c>
    </row>
    <row r="165" spans="1:11" ht="24.75" customHeight="1">
      <c r="A165" s="20" t="s">
        <v>278</v>
      </c>
      <c r="B165" s="20"/>
      <c r="C165" s="20" t="s">
        <v>279</v>
      </c>
      <c r="D165" s="20"/>
      <c r="E165" s="4" t="s">
        <v>10</v>
      </c>
      <c r="F165" s="21">
        <v>74677.15</v>
      </c>
      <c r="G165" s="21"/>
      <c r="H165" s="21"/>
      <c r="I165" s="21"/>
      <c r="J165" s="6">
        <f>88.5%*F165</f>
        <v>66089.27775</v>
      </c>
      <c r="K165" s="7">
        <v>66090</v>
      </c>
    </row>
    <row r="166" spans="10:11" ht="12" customHeight="1">
      <c r="J166" s="6"/>
      <c r="K166" s="6"/>
    </row>
    <row r="167" spans="1:11" s="1" customFormat="1" ht="15.75" customHeight="1">
      <c r="A167" s="2"/>
      <c r="B167" s="3"/>
      <c r="C167" s="11" t="s">
        <v>280</v>
      </c>
      <c r="D167" s="11"/>
      <c r="E167" s="9"/>
      <c r="F167" s="9"/>
      <c r="G167" s="9"/>
      <c r="H167" s="9"/>
      <c r="I167" s="9"/>
      <c r="J167" s="9"/>
      <c r="K167" s="9"/>
    </row>
    <row r="168" spans="1:11" s="1" customFormat="1" ht="14.25" customHeight="1">
      <c r="A168" s="12" t="s">
        <v>4</v>
      </c>
      <c r="B168" s="12"/>
      <c r="C168" s="15" t="s">
        <v>5</v>
      </c>
      <c r="D168" s="15"/>
      <c r="E168" s="12" t="s">
        <v>6</v>
      </c>
      <c r="F168" s="12" t="s">
        <v>7</v>
      </c>
      <c r="G168" s="12"/>
      <c r="H168" s="12"/>
      <c r="I168" s="12"/>
      <c r="J168" s="6"/>
      <c r="K168" s="25" t="s">
        <v>405</v>
      </c>
    </row>
    <row r="169" spans="1:11" s="1" customFormat="1" ht="14.25" customHeight="1">
      <c r="A169" s="13"/>
      <c r="B169" s="14"/>
      <c r="C169" s="16"/>
      <c r="D169" s="17"/>
      <c r="E169" s="18"/>
      <c r="F169" s="13"/>
      <c r="G169" s="19"/>
      <c r="H169" s="19"/>
      <c r="I169" s="14"/>
      <c r="J169" s="6"/>
      <c r="K169" s="26"/>
    </row>
    <row r="170" spans="1:11" ht="36.75" customHeight="1">
      <c r="A170" s="20" t="s">
        <v>281</v>
      </c>
      <c r="B170" s="20"/>
      <c r="C170" s="20" t="s">
        <v>282</v>
      </c>
      <c r="D170" s="20"/>
      <c r="E170" s="4" t="s">
        <v>17</v>
      </c>
      <c r="F170" s="21">
        <v>44285.42</v>
      </c>
      <c r="G170" s="21"/>
      <c r="H170" s="21"/>
      <c r="I170" s="21"/>
      <c r="J170" s="6">
        <f>88.5%*F170</f>
        <v>39192.5967</v>
      </c>
      <c r="K170" s="7">
        <v>39190</v>
      </c>
    </row>
    <row r="171" spans="1:11" ht="36.75" customHeight="1">
      <c r="A171" s="20" t="s">
        <v>283</v>
      </c>
      <c r="B171" s="20"/>
      <c r="C171" s="20" t="s">
        <v>284</v>
      </c>
      <c r="D171" s="20"/>
      <c r="E171" s="4" t="s">
        <v>10</v>
      </c>
      <c r="F171" s="21">
        <v>44356.46</v>
      </c>
      <c r="G171" s="21"/>
      <c r="H171" s="21"/>
      <c r="I171" s="21"/>
      <c r="J171" s="6">
        <f>88.5%*F171</f>
        <v>39255.4671</v>
      </c>
      <c r="K171" s="7">
        <v>39260</v>
      </c>
    </row>
    <row r="172" spans="1:11" ht="12.75" customHeight="1">
      <c r="A172" s="20" t="s">
        <v>285</v>
      </c>
      <c r="B172" s="20"/>
      <c r="C172" s="20" t="s">
        <v>286</v>
      </c>
      <c r="D172" s="20"/>
      <c r="E172" s="4" t="s">
        <v>10</v>
      </c>
      <c r="F172" s="21">
        <v>3316.44</v>
      </c>
      <c r="G172" s="21"/>
      <c r="H172" s="21"/>
      <c r="I172" s="21"/>
      <c r="J172" s="6">
        <f>88.5%*F172</f>
        <v>2935.0494</v>
      </c>
      <c r="K172" s="7">
        <v>2940</v>
      </c>
    </row>
    <row r="173" spans="10:11" ht="12" customHeight="1">
      <c r="J173" s="6"/>
      <c r="K173" s="6"/>
    </row>
    <row r="174" spans="1:11" s="1" customFormat="1" ht="15.75" customHeight="1">
      <c r="A174" s="2"/>
      <c r="B174" s="3"/>
      <c r="C174" s="11" t="s">
        <v>287</v>
      </c>
      <c r="D174" s="11"/>
      <c r="E174" s="9"/>
      <c r="F174" s="9"/>
      <c r="G174" s="9"/>
      <c r="H174" s="9"/>
      <c r="I174" s="9"/>
      <c r="J174" s="9"/>
      <c r="K174" s="9"/>
    </row>
    <row r="175" spans="1:11" s="1" customFormat="1" ht="14.25" customHeight="1">
      <c r="A175" s="12" t="s">
        <v>4</v>
      </c>
      <c r="B175" s="12"/>
      <c r="C175" s="15" t="s">
        <v>5</v>
      </c>
      <c r="D175" s="15"/>
      <c r="E175" s="12" t="s">
        <v>6</v>
      </c>
      <c r="F175" s="12" t="s">
        <v>7</v>
      </c>
      <c r="G175" s="12"/>
      <c r="H175" s="12"/>
      <c r="I175" s="12"/>
      <c r="J175" s="6"/>
      <c r="K175" s="25" t="s">
        <v>405</v>
      </c>
    </row>
    <row r="176" spans="1:11" s="1" customFormat="1" ht="14.25" customHeight="1">
      <c r="A176" s="13"/>
      <c r="B176" s="14"/>
      <c r="C176" s="16"/>
      <c r="D176" s="17"/>
      <c r="E176" s="18"/>
      <c r="F176" s="13"/>
      <c r="G176" s="19"/>
      <c r="H176" s="19"/>
      <c r="I176" s="14"/>
      <c r="J176" s="6"/>
      <c r="K176" s="26"/>
    </row>
    <row r="177" spans="1:11" ht="12.75" customHeight="1">
      <c r="A177" s="20" t="s">
        <v>288</v>
      </c>
      <c r="B177" s="20"/>
      <c r="C177" s="20" t="s">
        <v>289</v>
      </c>
      <c r="D177" s="20"/>
      <c r="E177" s="4" t="s">
        <v>10</v>
      </c>
      <c r="F177" s="21">
        <v>9344.1</v>
      </c>
      <c r="G177" s="21"/>
      <c r="H177" s="21"/>
      <c r="I177" s="21"/>
      <c r="J177" s="6">
        <f>88.5%*F177</f>
        <v>8269.5285</v>
      </c>
      <c r="K177" s="7">
        <v>8270</v>
      </c>
    </row>
    <row r="178" spans="1:11" ht="12.75" customHeight="1">
      <c r="A178" s="20" t="s">
        <v>290</v>
      </c>
      <c r="B178" s="20"/>
      <c r="C178" s="20" t="s">
        <v>291</v>
      </c>
      <c r="D178" s="20"/>
      <c r="E178" s="4" t="s">
        <v>10</v>
      </c>
      <c r="F178" s="21">
        <v>9344.1</v>
      </c>
      <c r="G178" s="21"/>
      <c r="H178" s="21"/>
      <c r="I178" s="21"/>
      <c r="J178" s="6">
        <f>88.5%*F178</f>
        <v>8269.5285</v>
      </c>
      <c r="K178" s="7">
        <v>8270</v>
      </c>
    </row>
    <row r="179" spans="10:11" ht="12" customHeight="1">
      <c r="J179" s="6"/>
      <c r="K179" s="6"/>
    </row>
    <row r="180" spans="1:11" s="1" customFormat="1" ht="15.75" customHeight="1">
      <c r="A180" s="2"/>
      <c r="B180" s="3"/>
      <c r="C180" s="11" t="s">
        <v>292</v>
      </c>
      <c r="D180" s="11"/>
      <c r="E180" s="9"/>
      <c r="F180" s="9"/>
      <c r="G180" s="9"/>
      <c r="H180" s="9"/>
      <c r="I180" s="9"/>
      <c r="J180" s="9"/>
      <c r="K180" s="9"/>
    </row>
    <row r="181" spans="1:11" s="1" customFormat="1" ht="14.25" customHeight="1">
      <c r="A181" s="12" t="s">
        <v>4</v>
      </c>
      <c r="B181" s="12"/>
      <c r="C181" s="15" t="s">
        <v>5</v>
      </c>
      <c r="D181" s="15"/>
      <c r="E181" s="12" t="s">
        <v>6</v>
      </c>
      <c r="F181" s="12" t="s">
        <v>7</v>
      </c>
      <c r="G181" s="12"/>
      <c r="H181" s="12"/>
      <c r="I181" s="12"/>
      <c r="J181" s="6"/>
      <c r="K181" s="25" t="s">
        <v>405</v>
      </c>
    </row>
    <row r="182" spans="1:11" s="1" customFormat="1" ht="14.25" customHeight="1">
      <c r="A182" s="13"/>
      <c r="B182" s="14"/>
      <c r="C182" s="16"/>
      <c r="D182" s="17"/>
      <c r="E182" s="18"/>
      <c r="F182" s="13"/>
      <c r="G182" s="19"/>
      <c r="H182" s="19"/>
      <c r="I182" s="14"/>
      <c r="J182" s="6"/>
      <c r="K182" s="26"/>
    </row>
    <row r="183" spans="1:11" ht="12.75" customHeight="1">
      <c r="A183" s="20" t="s">
        <v>293</v>
      </c>
      <c r="B183" s="20"/>
      <c r="C183" s="20" t="s">
        <v>294</v>
      </c>
      <c r="D183" s="20"/>
      <c r="E183" s="4" t="s">
        <v>10</v>
      </c>
      <c r="F183" s="21">
        <v>1876.42</v>
      </c>
      <c r="G183" s="21"/>
      <c r="H183" s="21"/>
      <c r="I183" s="21"/>
      <c r="J183" s="6">
        <f aca="true" t="shared" si="7" ref="J183:J198">88.5%*F183</f>
        <v>1660.6317000000001</v>
      </c>
      <c r="K183" s="7">
        <v>1660</v>
      </c>
    </row>
    <row r="184" spans="1:11" ht="12.75" customHeight="1">
      <c r="A184" s="20" t="s">
        <v>295</v>
      </c>
      <c r="B184" s="20"/>
      <c r="C184" s="20" t="s">
        <v>296</v>
      </c>
      <c r="D184" s="20"/>
      <c r="E184" s="4" t="s">
        <v>10</v>
      </c>
      <c r="F184" s="21">
        <v>7872.89</v>
      </c>
      <c r="G184" s="21"/>
      <c r="H184" s="21"/>
      <c r="I184" s="21"/>
      <c r="J184" s="6">
        <f t="shared" si="7"/>
        <v>6967.5076500000005</v>
      </c>
      <c r="K184" s="7">
        <v>6970</v>
      </c>
    </row>
    <row r="185" spans="1:11" ht="12.75" customHeight="1">
      <c r="A185" s="20" t="s">
        <v>297</v>
      </c>
      <c r="B185" s="20"/>
      <c r="C185" s="20" t="s">
        <v>298</v>
      </c>
      <c r="D185" s="20"/>
      <c r="E185" s="4" t="s">
        <v>10</v>
      </c>
      <c r="F185" s="21">
        <v>10533.72</v>
      </c>
      <c r="G185" s="21"/>
      <c r="H185" s="21"/>
      <c r="I185" s="21"/>
      <c r="J185" s="6">
        <f t="shared" si="7"/>
        <v>9322.3422</v>
      </c>
      <c r="K185" s="7">
        <v>9320</v>
      </c>
    </row>
    <row r="186" spans="1:11" ht="12.75" customHeight="1">
      <c r="A186" s="20" t="s">
        <v>299</v>
      </c>
      <c r="B186" s="20"/>
      <c r="C186" s="20" t="s">
        <v>300</v>
      </c>
      <c r="D186" s="20"/>
      <c r="E186" s="4" t="s">
        <v>10</v>
      </c>
      <c r="F186" s="21">
        <v>5510.06</v>
      </c>
      <c r="G186" s="21"/>
      <c r="H186" s="21"/>
      <c r="I186" s="21"/>
      <c r="J186" s="6">
        <f t="shared" si="7"/>
        <v>4876.4031</v>
      </c>
      <c r="K186" s="7">
        <v>4880</v>
      </c>
    </row>
    <row r="187" spans="1:11" ht="12.75" customHeight="1">
      <c r="A187" s="20" t="s">
        <v>301</v>
      </c>
      <c r="B187" s="20"/>
      <c r="C187" s="20" t="s">
        <v>302</v>
      </c>
      <c r="D187" s="20"/>
      <c r="E187" s="4" t="s">
        <v>10</v>
      </c>
      <c r="F187" s="21">
        <v>12529.35</v>
      </c>
      <c r="G187" s="21"/>
      <c r="H187" s="21"/>
      <c r="I187" s="21"/>
      <c r="J187" s="6">
        <f t="shared" si="7"/>
        <v>11088.474750000001</v>
      </c>
      <c r="K187" s="7">
        <v>11090</v>
      </c>
    </row>
    <row r="188" spans="1:11" ht="12.75" customHeight="1">
      <c r="A188" s="20" t="s">
        <v>303</v>
      </c>
      <c r="B188" s="20"/>
      <c r="C188" s="20" t="s">
        <v>304</v>
      </c>
      <c r="D188" s="20"/>
      <c r="E188" s="4" t="s">
        <v>10</v>
      </c>
      <c r="F188" s="21">
        <v>14687.82</v>
      </c>
      <c r="G188" s="21"/>
      <c r="H188" s="21"/>
      <c r="I188" s="21"/>
      <c r="J188" s="6">
        <f t="shared" si="7"/>
        <v>12998.7207</v>
      </c>
      <c r="K188" s="7">
        <v>13000</v>
      </c>
    </row>
    <row r="189" spans="1:11" ht="12.75" customHeight="1">
      <c r="A189" s="20" t="s">
        <v>305</v>
      </c>
      <c r="B189" s="20"/>
      <c r="C189" s="20" t="s">
        <v>306</v>
      </c>
      <c r="D189" s="20"/>
      <c r="E189" s="4" t="s">
        <v>10</v>
      </c>
      <c r="F189" s="21">
        <v>5222.69</v>
      </c>
      <c r="G189" s="21"/>
      <c r="H189" s="21"/>
      <c r="I189" s="21"/>
      <c r="J189" s="6">
        <f t="shared" si="7"/>
        <v>4622.08065</v>
      </c>
      <c r="K189" s="7">
        <v>4620</v>
      </c>
    </row>
    <row r="190" spans="1:11" ht="12.75" customHeight="1">
      <c r="A190" s="20" t="s">
        <v>307</v>
      </c>
      <c r="B190" s="20"/>
      <c r="C190" s="20" t="s">
        <v>308</v>
      </c>
      <c r="D190" s="20"/>
      <c r="E190" s="4" t="s">
        <v>10</v>
      </c>
      <c r="F190" s="22">
        <v>31.93</v>
      </c>
      <c r="G190" s="22"/>
      <c r="H190" s="22"/>
      <c r="I190" s="22"/>
      <c r="J190" s="6">
        <f t="shared" si="7"/>
        <v>28.25805</v>
      </c>
      <c r="K190" s="7">
        <v>30</v>
      </c>
    </row>
    <row r="191" spans="1:11" ht="12.75" customHeight="1">
      <c r="A191" s="20" t="s">
        <v>309</v>
      </c>
      <c r="B191" s="20"/>
      <c r="C191" s="20" t="s">
        <v>310</v>
      </c>
      <c r="D191" s="20"/>
      <c r="E191" s="4" t="s">
        <v>10</v>
      </c>
      <c r="F191" s="22">
        <v>22.35</v>
      </c>
      <c r="G191" s="22"/>
      <c r="H191" s="22"/>
      <c r="I191" s="22"/>
      <c r="J191" s="6">
        <f t="shared" si="7"/>
        <v>19.77975</v>
      </c>
      <c r="K191" s="7">
        <v>20</v>
      </c>
    </row>
    <row r="192" spans="1:11" ht="12.75" customHeight="1">
      <c r="A192" s="20" t="s">
        <v>311</v>
      </c>
      <c r="B192" s="20"/>
      <c r="C192" s="20" t="s">
        <v>312</v>
      </c>
      <c r="D192" s="20"/>
      <c r="E192" s="4" t="s">
        <v>63</v>
      </c>
      <c r="F192" s="22">
        <v>69.89</v>
      </c>
      <c r="G192" s="22"/>
      <c r="H192" s="22"/>
      <c r="I192" s="22"/>
      <c r="J192" s="6">
        <f t="shared" si="7"/>
        <v>61.852650000000004</v>
      </c>
      <c r="K192" s="7">
        <v>60</v>
      </c>
    </row>
    <row r="193" spans="1:11" ht="12.75" customHeight="1">
      <c r="A193" s="20" t="s">
        <v>313</v>
      </c>
      <c r="B193" s="20"/>
      <c r="C193" s="20" t="s">
        <v>314</v>
      </c>
      <c r="D193" s="20"/>
      <c r="E193" s="4" t="s">
        <v>10</v>
      </c>
      <c r="F193" s="21">
        <v>2421.36</v>
      </c>
      <c r="G193" s="21"/>
      <c r="H193" s="21"/>
      <c r="I193" s="21"/>
      <c r="J193" s="6">
        <f t="shared" si="7"/>
        <v>2142.9036</v>
      </c>
      <c r="K193" s="7">
        <v>2140</v>
      </c>
    </row>
    <row r="194" spans="1:11" ht="12.75" customHeight="1">
      <c r="A194" s="20" t="s">
        <v>315</v>
      </c>
      <c r="B194" s="20"/>
      <c r="C194" s="20" t="s">
        <v>316</v>
      </c>
      <c r="D194" s="20"/>
      <c r="E194" s="4" t="s">
        <v>10</v>
      </c>
      <c r="F194" s="21">
        <v>3054.64</v>
      </c>
      <c r="G194" s="21"/>
      <c r="H194" s="21"/>
      <c r="I194" s="21"/>
      <c r="J194" s="6">
        <f t="shared" si="7"/>
        <v>2703.3564</v>
      </c>
      <c r="K194" s="7">
        <v>2700</v>
      </c>
    </row>
    <row r="195" spans="1:11" ht="36.75" customHeight="1">
      <c r="A195" s="20" t="s">
        <v>317</v>
      </c>
      <c r="B195" s="20"/>
      <c r="C195" s="20" t="s">
        <v>318</v>
      </c>
      <c r="D195" s="20"/>
      <c r="E195" s="4" t="s">
        <v>17</v>
      </c>
      <c r="F195" s="21">
        <v>7248.12</v>
      </c>
      <c r="G195" s="21"/>
      <c r="H195" s="21"/>
      <c r="I195" s="21"/>
      <c r="J195" s="6">
        <f t="shared" si="7"/>
        <v>6414.5862</v>
      </c>
      <c r="K195" s="7">
        <v>6420</v>
      </c>
    </row>
    <row r="196" spans="1:11" ht="12.75" customHeight="1">
      <c r="A196" s="20" t="s">
        <v>319</v>
      </c>
      <c r="B196" s="20"/>
      <c r="C196" s="20" t="s">
        <v>320</v>
      </c>
      <c r="D196" s="20"/>
      <c r="E196" s="4" t="s">
        <v>10</v>
      </c>
      <c r="F196" s="21">
        <v>2545.89</v>
      </c>
      <c r="G196" s="21"/>
      <c r="H196" s="21"/>
      <c r="I196" s="21"/>
      <c r="J196" s="6">
        <f t="shared" si="7"/>
        <v>2253.11265</v>
      </c>
      <c r="K196" s="7">
        <v>2250</v>
      </c>
    </row>
    <row r="197" spans="1:11" ht="36.75" customHeight="1">
      <c r="A197" s="20" t="s">
        <v>321</v>
      </c>
      <c r="B197" s="20"/>
      <c r="C197" s="20" t="s">
        <v>322</v>
      </c>
      <c r="D197" s="20"/>
      <c r="E197" s="4" t="s">
        <v>17</v>
      </c>
      <c r="F197" s="21">
        <v>13646.9</v>
      </c>
      <c r="G197" s="21"/>
      <c r="H197" s="21"/>
      <c r="I197" s="21"/>
      <c r="J197" s="6">
        <f t="shared" si="7"/>
        <v>12077.5065</v>
      </c>
      <c r="K197" s="7">
        <v>12080</v>
      </c>
    </row>
    <row r="198" spans="1:11" ht="12.75" customHeight="1">
      <c r="A198" s="20" t="s">
        <v>323</v>
      </c>
      <c r="B198" s="20"/>
      <c r="C198" s="20" t="s">
        <v>324</v>
      </c>
      <c r="D198" s="20"/>
      <c r="E198" s="4" t="s">
        <v>10</v>
      </c>
      <c r="F198" s="21">
        <v>4673.5</v>
      </c>
      <c r="G198" s="21"/>
      <c r="H198" s="21"/>
      <c r="I198" s="21"/>
      <c r="J198" s="6">
        <f t="shared" si="7"/>
        <v>4136.0475</v>
      </c>
      <c r="K198" s="7">
        <v>4140</v>
      </c>
    </row>
    <row r="199" spans="10:11" ht="12" customHeight="1">
      <c r="J199" s="6"/>
      <c r="K199" s="6"/>
    </row>
    <row r="200" spans="1:11" s="1" customFormat="1" ht="15.75" customHeight="1">
      <c r="A200" s="2"/>
      <c r="B200" s="3"/>
      <c r="C200" s="11" t="s">
        <v>325</v>
      </c>
      <c r="D200" s="11"/>
      <c r="E200" s="9"/>
      <c r="F200" s="9"/>
      <c r="G200" s="9"/>
      <c r="H200" s="9"/>
      <c r="I200" s="9"/>
      <c r="J200" s="9"/>
      <c r="K200" s="9"/>
    </row>
    <row r="201" spans="1:11" s="1" customFormat="1" ht="14.25" customHeight="1">
      <c r="A201" s="12" t="s">
        <v>4</v>
      </c>
      <c r="B201" s="12"/>
      <c r="C201" s="15" t="s">
        <v>5</v>
      </c>
      <c r="D201" s="15"/>
      <c r="E201" s="12" t="s">
        <v>6</v>
      </c>
      <c r="F201" s="12" t="s">
        <v>7</v>
      </c>
      <c r="G201" s="12"/>
      <c r="H201" s="12"/>
      <c r="I201" s="12"/>
      <c r="J201" s="6"/>
      <c r="K201" s="25" t="s">
        <v>405</v>
      </c>
    </row>
    <row r="202" spans="1:11" s="1" customFormat="1" ht="14.25" customHeight="1">
      <c r="A202" s="13"/>
      <c r="B202" s="14"/>
      <c r="C202" s="16"/>
      <c r="D202" s="17"/>
      <c r="E202" s="18"/>
      <c r="F202" s="13"/>
      <c r="G202" s="19"/>
      <c r="H202" s="19"/>
      <c r="I202" s="14"/>
      <c r="J202" s="6"/>
      <c r="K202" s="26"/>
    </row>
    <row r="203" spans="1:11" ht="12.75" customHeight="1">
      <c r="A203" s="20" t="s">
        <v>326</v>
      </c>
      <c r="B203" s="20"/>
      <c r="C203" s="20" t="s">
        <v>327</v>
      </c>
      <c r="D203" s="20"/>
      <c r="E203" s="4" t="s">
        <v>10</v>
      </c>
      <c r="F203" s="22">
        <v>972.8</v>
      </c>
      <c r="G203" s="22"/>
      <c r="H203" s="22"/>
      <c r="I203" s="22"/>
      <c r="J203" s="6">
        <f aca="true" t="shared" si="8" ref="J203:J230">88.5%*F203</f>
        <v>860.928</v>
      </c>
      <c r="K203" s="7">
        <v>950</v>
      </c>
    </row>
    <row r="204" spans="1:11" ht="12.75" customHeight="1">
      <c r="A204" s="20" t="s">
        <v>328</v>
      </c>
      <c r="B204" s="20"/>
      <c r="C204" s="20" t="s">
        <v>329</v>
      </c>
      <c r="D204" s="20"/>
      <c r="E204" s="4" t="s">
        <v>10</v>
      </c>
      <c r="F204" s="21">
        <v>1084.56</v>
      </c>
      <c r="G204" s="21"/>
      <c r="H204" s="21"/>
      <c r="I204" s="21"/>
      <c r="J204" s="6">
        <f t="shared" si="8"/>
        <v>959.8356</v>
      </c>
      <c r="K204" s="7">
        <v>1000</v>
      </c>
    </row>
    <row r="205" spans="1:11" ht="12.75" customHeight="1">
      <c r="A205" s="20" t="s">
        <v>330</v>
      </c>
      <c r="B205" s="20"/>
      <c r="C205" s="20" t="s">
        <v>331</v>
      </c>
      <c r="D205" s="20"/>
      <c r="E205" s="4" t="s">
        <v>10</v>
      </c>
      <c r="F205" s="21">
        <v>1084.56</v>
      </c>
      <c r="G205" s="21"/>
      <c r="H205" s="21"/>
      <c r="I205" s="21"/>
      <c r="J205" s="6">
        <f t="shared" si="8"/>
        <v>959.8356</v>
      </c>
      <c r="K205" s="7">
        <v>1000</v>
      </c>
    </row>
    <row r="206" spans="1:11" ht="12.75" customHeight="1">
      <c r="A206" s="20" t="s">
        <v>332</v>
      </c>
      <c r="B206" s="20"/>
      <c r="C206" s="20" t="s">
        <v>333</v>
      </c>
      <c r="D206" s="20"/>
      <c r="E206" s="4" t="s">
        <v>17</v>
      </c>
      <c r="F206" s="21">
        <v>38912.09</v>
      </c>
      <c r="G206" s="21"/>
      <c r="H206" s="21"/>
      <c r="I206" s="21"/>
      <c r="J206" s="6">
        <f t="shared" si="8"/>
        <v>34437.199649999995</v>
      </c>
      <c r="K206" s="7">
        <v>34440</v>
      </c>
    </row>
    <row r="207" spans="1:11" ht="12.75" customHeight="1">
      <c r="A207" s="20" t="s">
        <v>334</v>
      </c>
      <c r="B207" s="20"/>
      <c r="C207" s="20" t="s">
        <v>335</v>
      </c>
      <c r="D207" s="20"/>
      <c r="E207" s="4" t="s">
        <v>17</v>
      </c>
      <c r="F207" s="21">
        <v>72960.17</v>
      </c>
      <c r="G207" s="21"/>
      <c r="H207" s="21"/>
      <c r="I207" s="21"/>
      <c r="J207" s="6">
        <f t="shared" si="8"/>
        <v>64569.75045</v>
      </c>
      <c r="K207" s="7">
        <v>64570</v>
      </c>
    </row>
    <row r="208" spans="1:11" ht="12.75" customHeight="1">
      <c r="A208" s="20" t="s">
        <v>336</v>
      </c>
      <c r="B208" s="20"/>
      <c r="C208" s="20" t="s">
        <v>337</v>
      </c>
      <c r="D208" s="20"/>
      <c r="E208" s="4" t="s">
        <v>17</v>
      </c>
      <c r="F208" s="21">
        <v>43382.3</v>
      </c>
      <c r="G208" s="21"/>
      <c r="H208" s="21"/>
      <c r="I208" s="21"/>
      <c r="J208" s="6">
        <f t="shared" si="8"/>
        <v>38393.3355</v>
      </c>
      <c r="K208" s="7">
        <v>38390</v>
      </c>
    </row>
    <row r="209" spans="1:11" ht="12.75" customHeight="1">
      <c r="A209" s="20" t="s">
        <v>338</v>
      </c>
      <c r="B209" s="20"/>
      <c r="C209" s="20" t="s">
        <v>339</v>
      </c>
      <c r="D209" s="20"/>
      <c r="E209" s="4" t="s">
        <v>17</v>
      </c>
      <c r="F209" s="21">
        <v>81953.8</v>
      </c>
      <c r="G209" s="21"/>
      <c r="H209" s="21"/>
      <c r="I209" s="21"/>
      <c r="J209" s="6">
        <f t="shared" si="8"/>
        <v>72529.113</v>
      </c>
      <c r="K209" s="7">
        <v>72530</v>
      </c>
    </row>
    <row r="210" spans="1:11" ht="12.75" customHeight="1">
      <c r="A210" s="20" t="s">
        <v>340</v>
      </c>
      <c r="B210" s="20"/>
      <c r="C210" s="20" t="s">
        <v>341</v>
      </c>
      <c r="D210" s="20"/>
      <c r="E210" s="4" t="s">
        <v>17</v>
      </c>
      <c r="F210" s="21">
        <v>43382.3</v>
      </c>
      <c r="G210" s="21"/>
      <c r="H210" s="21"/>
      <c r="I210" s="21"/>
      <c r="J210" s="6">
        <f t="shared" si="8"/>
        <v>38393.3355</v>
      </c>
      <c r="K210" s="7">
        <v>38390</v>
      </c>
    </row>
    <row r="211" spans="1:11" ht="12.75" customHeight="1">
      <c r="A211" s="20" t="s">
        <v>342</v>
      </c>
      <c r="B211" s="20"/>
      <c r="C211" s="20" t="s">
        <v>343</v>
      </c>
      <c r="D211" s="20"/>
      <c r="E211" s="4" t="s">
        <v>17</v>
      </c>
      <c r="F211" s="21">
        <v>81953.8</v>
      </c>
      <c r="G211" s="21"/>
      <c r="H211" s="21"/>
      <c r="I211" s="21"/>
      <c r="J211" s="6">
        <f t="shared" si="8"/>
        <v>72529.113</v>
      </c>
      <c r="K211" s="7">
        <v>72530</v>
      </c>
    </row>
    <row r="212" spans="1:11" ht="12.75" customHeight="1">
      <c r="A212" s="20" t="s">
        <v>344</v>
      </c>
      <c r="B212" s="20"/>
      <c r="C212" s="20" t="s">
        <v>345</v>
      </c>
      <c r="D212" s="20"/>
      <c r="E212" s="4" t="s">
        <v>10</v>
      </c>
      <c r="F212" s="21">
        <v>1641.2</v>
      </c>
      <c r="G212" s="21"/>
      <c r="H212" s="21"/>
      <c r="I212" s="21"/>
      <c r="J212" s="6">
        <f t="shared" si="8"/>
        <v>1452.462</v>
      </c>
      <c r="K212" s="7">
        <v>1450</v>
      </c>
    </row>
    <row r="213" spans="1:11" ht="12.75" customHeight="1">
      <c r="A213" s="20" t="s">
        <v>346</v>
      </c>
      <c r="B213" s="20"/>
      <c r="C213" s="20" t="s">
        <v>347</v>
      </c>
      <c r="D213" s="20"/>
      <c r="E213" s="4" t="s">
        <v>17</v>
      </c>
      <c r="F213" s="21">
        <v>58615.06</v>
      </c>
      <c r="G213" s="21"/>
      <c r="H213" s="21"/>
      <c r="I213" s="21"/>
      <c r="J213" s="6">
        <f t="shared" si="8"/>
        <v>51874.3281</v>
      </c>
      <c r="K213" s="7">
        <v>51880</v>
      </c>
    </row>
    <row r="214" spans="1:11" ht="12.75" customHeight="1">
      <c r="A214" s="20" t="s">
        <v>348</v>
      </c>
      <c r="B214" s="20"/>
      <c r="C214" s="20" t="s">
        <v>349</v>
      </c>
      <c r="D214" s="20"/>
      <c r="E214" s="4" t="s">
        <v>10</v>
      </c>
      <c r="F214" s="21">
        <v>1317.65</v>
      </c>
      <c r="G214" s="21"/>
      <c r="H214" s="21"/>
      <c r="I214" s="21"/>
      <c r="J214" s="6">
        <f t="shared" si="8"/>
        <v>1166.1202500000002</v>
      </c>
      <c r="K214" s="7">
        <v>1170</v>
      </c>
    </row>
    <row r="215" spans="1:11" ht="12.75" customHeight="1">
      <c r="A215" s="20" t="s">
        <v>350</v>
      </c>
      <c r="B215" s="20"/>
      <c r="C215" s="20" t="s">
        <v>351</v>
      </c>
      <c r="D215" s="20"/>
      <c r="E215" s="4" t="s">
        <v>10</v>
      </c>
      <c r="F215" s="21">
        <v>1317.65</v>
      </c>
      <c r="G215" s="21"/>
      <c r="H215" s="21"/>
      <c r="I215" s="21"/>
      <c r="J215" s="6">
        <f t="shared" si="8"/>
        <v>1166.1202500000002</v>
      </c>
      <c r="K215" s="7">
        <v>1170</v>
      </c>
    </row>
    <row r="216" spans="1:11" ht="12.75" customHeight="1">
      <c r="A216" s="20" t="s">
        <v>352</v>
      </c>
      <c r="B216" s="20"/>
      <c r="C216" s="20" t="s">
        <v>353</v>
      </c>
      <c r="D216" s="20"/>
      <c r="E216" s="4" t="s">
        <v>10</v>
      </c>
      <c r="F216" s="21">
        <v>1317.65</v>
      </c>
      <c r="G216" s="21"/>
      <c r="H216" s="21"/>
      <c r="I216" s="21"/>
      <c r="J216" s="6">
        <f t="shared" si="8"/>
        <v>1166.1202500000002</v>
      </c>
      <c r="K216" s="7">
        <v>1170</v>
      </c>
    </row>
    <row r="217" spans="1:11" ht="12.75" customHeight="1">
      <c r="A217" s="20" t="s">
        <v>354</v>
      </c>
      <c r="B217" s="20"/>
      <c r="C217" s="20" t="s">
        <v>355</v>
      </c>
      <c r="D217" s="20"/>
      <c r="E217" s="4" t="s">
        <v>10</v>
      </c>
      <c r="F217" s="21">
        <v>1317.65</v>
      </c>
      <c r="G217" s="21"/>
      <c r="H217" s="21"/>
      <c r="I217" s="21"/>
      <c r="J217" s="6">
        <f t="shared" si="8"/>
        <v>1166.1202500000002</v>
      </c>
      <c r="K217" s="7">
        <v>1170</v>
      </c>
    </row>
    <row r="218" spans="1:11" ht="12.75" customHeight="1">
      <c r="A218" s="20" t="s">
        <v>356</v>
      </c>
      <c r="B218" s="20"/>
      <c r="C218" s="20" t="s">
        <v>357</v>
      </c>
      <c r="D218" s="20"/>
      <c r="E218" s="4" t="s">
        <v>10</v>
      </c>
      <c r="F218" s="21">
        <v>1317.65</v>
      </c>
      <c r="G218" s="21"/>
      <c r="H218" s="21"/>
      <c r="I218" s="21"/>
      <c r="J218" s="6">
        <f t="shared" si="8"/>
        <v>1166.1202500000002</v>
      </c>
      <c r="K218" s="7">
        <v>1170</v>
      </c>
    </row>
    <row r="219" spans="1:11" ht="12.75" customHeight="1">
      <c r="A219" s="20" t="s">
        <v>358</v>
      </c>
      <c r="B219" s="20"/>
      <c r="C219" s="20" t="s">
        <v>359</v>
      </c>
      <c r="D219" s="20"/>
      <c r="E219" s="4" t="s">
        <v>10</v>
      </c>
      <c r="F219" s="21">
        <v>1317.65</v>
      </c>
      <c r="G219" s="21"/>
      <c r="H219" s="21"/>
      <c r="I219" s="21"/>
      <c r="J219" s="6">
        <f t="shared" si="8"/>
        <v>1166.1202500000002</v>
      </c>
      <c r="K219" s="7">
        <v>1170</v>
      </c>
    </row>
    <row r="220" spans="1:11" ht="12.75" customHeight="1">
      <c r="A220" s="20" t="s">
        <v>360</v>
      </c>
      <c r="B220" s="20"/>
      <c r="C220" s="20" t="s">
        <v>361</v>
      </c>
      <c r="D220" s="20"/>
      <c r="E220" s="4" t="s">
        <v>10</v>
      </c>
      <c r="F220" s="21">
        <v>1542.22</v>
      </c>
      <c r="G220" s="21"/>
      <c r="H220" s="21"/>
      <c r="I220" s="21"/>
      <c r="J220" s="6">
        <f t="shared" si="8"/>
        <v>1364.8647</v>
      </c>
      <c r="K220" s="7">
        <v>1370</v>
      </c>
    </row>
    <row r="221" spans="1:11" ht="12.75" customHeight="1">
      <c r="A221" s="20" t="s">
        <v>362</v>
      </c>
      <c r="B221" s="20"/>
      <c r="C221" s="20" t="s">
        <v>363</v>
      </c>
      <c r="D221" s="20"/>
      <c r="E221" s="4" t="s">
        <v>10</v>
      </c>
      <c r="F221" s="21">
        <v>4165.81</v>
      </c>
      <c r="G221" s="21"/>
      <c r="H221" s="21"/>
      <c r="I221" s="21"/>
      <c r="J221" s="6">
        <f t="shared" si="8"/>
        <v>3686.7418500000003</v>
      </c>
      <c r="K221" s="7">
        <v>3690</v>
      </c>
    </row>
    <row r="222" spans="1:11" ht="12.75" customHeight="1">
      <c r="A222" s="20" t="s">
        <v>364</v>
      </c>
      <c r="B222" s="20"/>
      <c r="C222" s="20" t="s">
        <v>365</v>
      </c>
      <c r="D222" s="20"/>
      <c r="E222" s="4" t="s">
        <v>17</v>
      </c>
      <c r="F222" s="22">
        <v>881.27</v>
      </c>
      <c r="G222" s="22"/>
      <c r="H222" s="22"/>
      <c r="I222" s="22"/>
      <c r="J222" s="6">
        <f t="shared" si="8"/>
        <v>779.92395</v>
      </c>
      <c r="K222" s="7">
        <v>780</v>
      </c>
    </row>
    <row r="223" spans="1:11" ht="12.75" customHeight="1">
      <c r="A223" s="20" t="s">
        <v>366</v>
      </c>
      <c r="B223" s="20"/>
      <c r="C223" s="20" t="s">
        <v>367</v>
      </c>
      <c r="D223" s="20"/>
      <c r="E223" s="4" t="s">
        <v>10</v>
      </c>
      <c r="F223" s="21">
        <v>1502.84</v>
      </c>
      <c r="G223" s="21"/>
      <c r="H223" s="21"/>
      <c r="I223" s="21"/>
      <c r="J223" s="6">
        <f t="shared" si="8"/>
        <v>1330.0134</v>
      </c>
      <c r="K223" s="7">
        <v>1330</v>
      </c>
    </row>
    <row r="224" spans="1:11" ht="12.75" customHeight="1">
      <c r="A224" s="20" t="s">
        <v>368</v>
      </c>
      <c r="B224" s="20"/>
      <c r="C224" s="20" t="s">
        <v>369</v>
      </c>
      <c r="D224" s="20"/>
      <c r="E224" s="4" t="s">
        <v>10</v>
      </c>
      <c r="F224" s="21">
        <v>1602.89</v>
      </c>
      <c r="G224" s="21"/>
      <c r="H224" s="21"/>
      <c r="I224" s="21"/>
      <c r="J224" s="6">
        <f t="shared" si="8"/>
        <v>1418.5576500000002</v>
      </c>
      <c r="K224" s="7">
        <v>1420</v>
      </c>
    </row>
    <row r="225" spans="1:11" ht="12.75" customHeight="1">
      <c r="A225" s="20" t="s">
        <v>370</v>
      </c>
      <c r="B225" s="20"/>
      <c r="C225" s="20" t="s">
        <v>371</v>
      </c>
      <c r="D225" s="20"/>
      <c r="E225" s="4" t="s">
        <v>10</v>
      </c>
      <c r="F225" s="21">
        <v>6804.29</v>
      </c>
      <c r="G225" s="21"/>
      <c r="H225" s="21"/>
      <c r="I225" s="21"/>
      <c r="J225" s="6">
        <f t="shared" si="8"/>
        <v>6021.79665</v>
      </c>
      <c r="K225" s="7">
        <v>6020</v>
      </c>
    </row>
    <row r="226" spans="1:11" ht="12.75" customHeight="1">
      <c r="A226" s="20" t="s">
        <v>372</v>
      </c>
      <c r="B226" s="20"/>
      <c r="C226" s="20" t="s">
        <v>373</v>
      </c>
      <c r="D226" s="20"/>
      <c r="E226" s="4" t="s">
        <v>10</v>
      </c>
      <c r="F226" s="21">
        <v>11804.54</v>
      </c>
      <c r="G226" s="21"/>
      <c r="H226" s="21"/>
      <c r="I226" s="21"/>
      <c r="J226" s="6">
        <f t="shared" si="8"/>
        <v>10447.0179</v>
      </c>
      <c r="K226" s="7">
        <v>10450</v>
      </c>
    </row>
    <row r="227" spans="1:11" ht="12.75" customHeight="1">
      <c r="A227" s="20" t="s">
        <v>374</v>
      </c>
      <c r="B227" s="20"/>
      <c r="C227" s="20" t="s">
        <v>375</v>
      </c>
      <c r="D227" s="20"/>
      <c r="E227" s="4" t="s">
        <v>17</v>
      </c>
      <c r="F227" s="21">
        <v>6882.78</v>
      </c>
      <c r="G227" s="21"/>
      <c r="H227" s="21"/>
      <c r="I227" s="21"/>
      <c r="J227" s="6">
        <f t="shared" si="8"/>
        <v>6091.2603</v>
      </c>
      <c r="K227" s="7">
        <v>6090</v>
      </c>
    </row>
    <row r="228" spans="1:11" ht="12.75" customHeight="1">
      <c r="A228" s="20" t="s">
        <v>376</v>
      </c>
      <c r="B228" s="20"/>
      <c r="C228" s="20" t="s">
        <v>377</v>
      </c>
      <c r="D228" s="20"/>
      <c r="E228" s="4" t="s">
        <v>17</v>
      </c>
      <c r="F228" s="21">
        <v>9364.81</v>
      </c>
      <c r="G228" s="21"/>
      <c r="H228" s="21"/>
      <c r="I228" s="21"/>
      <c r="J228" s="6">
        <f t="shared" si="8"/>
        <v>8287.85685</v>
      </c>
      <c r="K228" s="7">
        <v>8290</v>
      </c>
    </row>
    <row r="229" spans="1:11" ht="12.75" customHeight="1">
      <c r="A229" s="20" t="s">
        <v>378</v>
      </c>
      <c r="B229" s="20"/>
      <c r="C229" s="20" t="s">
        <v>379</v>
      </c>
      <c r="D229" s="20"/>
      <c r="E229" s="4" t="s">
        <v>10</v>
      </c>
      <c r="F229" s="22">
        <v>977.06</v>
      </c>
      <c r="G229" s="22"/>
      <c r="H229" s="22"/>
      <c r="I229" s="22"/>
      <c r="J229" s="6">
        <f t="shared" si="8"/>
        <v>864.6981</v>
      </c>
      <c r="K229" s="7">
        <v>870</v>
      </c>
    </row>
    <row r="230" spans="1:11" ht="12.75" customHeight="1">
      <c r="A230" s="20" t="s">
        <v>380</v>
      </c>
      <c r="B230" s="20"/>
      <c r="C230" s="20" t="s">
        <v>381</v>
      </c>
      <c r="D230" s="20"/>
      <c r="E230" s="4" t="s">
        <v>10</v>
      </c>
      <c r="F230" s="22">
        <v>500.76</v>
      </c>
      <c r="G230" s="22"/>
      <c r="H230" s="22"/>
      <c r="I230" s="22"/>
      <c r="J230" s="6">
        <f t="shared" si="8"/>
        <v>443.1726</v>
      </c>
      <c r="K230" s="7">
        <v>440</v>
      </c>
    </row>
    <row r="231" spans="10:11" ht="12" customHeight="1">
      <c r="J231" s="6"/>
      <c r="K231" s="6"/>
    </row>
    <row r="232" spans="1:11" s="1" customFormat="1" ht="15.75" customHeight="1">
      <c r="A232" s="2"/>
      <c r="B232" s="3"/>
      <c r="C232" s="11" t="s">
        <v>382</v>
      </c>
      <c r="D232" s="11"/>
      <c r="E232" s="9"/>
      <c r="F232" s="9"/>
      <c r="G232" s="9"/>
      <c r="H232" s="9"/>
      <c r="I232" s="9"/>
      <c r="J232" s="9"/>
      <c r="K232" s="9"/>
    </row>
    <row r="233" spans="1:11" s="1" customFormat="1" ht="14.25" customHeight="1">
      <c r="A233" s="12" t="s">
        <v>4</v>
      </c>
      <c r="B233" s="12"/>
      <c r="C233" s="15" t="s">
        <v>5</v>
      </c>
      <c r="D233" s="15"/>
      <c r="E233" s="12" t="s">
        <v>6</v>
      </c>
      <c r="F233" s="12" t="s">
        <v>7</v>
      </c>
      <c r="G233" s="12"/>
      <c r="H233" s="12"/>
      <c r="I233" s="12"/>
      <c r="J233" s="6"/>
      <c r="K233" s="25" t="s">
        <v>405</v>
      </c>
    </row>
    <row r="234" spans="1:11" s="1" customFormat="1" ht="14.25" customHeight="1">
      <c r="A234" s="13"/>
      <c r="B234" s="14"/>
      <c r="C234" s="16"/>
      <c r="D234" s="17"/>
      <c r="E234" s="18"/>
      <c r="F234" s="13"/>
      <c r="G234" s="19"/>
      <c r="H234" s="19"/>
      <c r="I234" s="14"/>
      <c r="J234" s="6"/>
      <c r="K234" s="26"/>
    </row>
    <row r="235" spans="1:11" ht="12.75" customHeight="1">
      <c r="A235" s="20" t="s">
        <v>383</v>
      </c>
      <c r="B235" s="20"/>
      <c r="C235" s="20" t="s">
        <v>384</v>
      </c>
      <c r="D235" s="20"/>
      <c r="E235" s="4" t="s">
        <v>10</v>
      </c>
      <c r="F235" s="21">
        <v>1893.45</v>
      </c>
      <c r="G235" s="21"/>
      <c r="H235" s="21"/>
      <c r="I235" s="21"/>
      <c r="J235" s="6">
        <f aca="true" t="shared" si="9" ref="J235:J245">88.5%*F235</f>
        <v>1675.70325</v>
      </c>
      <c r="K235" s="7">
        <v>1680</v>
      </c>
    </row>
    <row r="236" spans="1:11" ht="12.75" customHeight="1">
      <c r="A236" s="20" t="s">
        <v>385</v>
      </c>
      <c r="B236" s="20"/>
      <c r="C236" s="20" t="s">
        <v>386</v>
      </c>
      <c r="D236" s="20"/>
      <c r="E236" s="4" t="s">
        <v>10</v>
      </c>
      <c r="F236" s="21">
        <v>3089.76</v>
      </c>
      <c r="G236" s="21"/>
      <c r="H236" s="21"/>
      <c r="I236" s="21"/>
      <c r="J236" s="6">
        <f t="shared" si="9"/>
        <v>2734.4376</v>
      </c>
      <c r="K236" s="7">
        <v>2740</v>
      </c>
    </row>
    <row r="237" spans="1:11" ht="12.75" customHeight="1">
      <c r="A237" s="20" t="s">
        <v>387</v>
      </c>
      <c r="B237" s="20"/>
      <c r="C237" s="20" t="s">
        <v>388</v>
      </c>
      <c r="D237" s="20"/>
      <c r="E237" s="4" t="s">
        <v>10</v>
      </c>
      <c r="F237" s="21">
        <v>1795.53</v>
      </c>
      <c r="G237" s="21"/>
      <c r="H237" s="21"/>
      <c r="I237" s="21"/>
      <c r="J237" s="6">
        <f t="shared" si="9"/>
        <v>1589.04405</v>
      </c>
      <c r="K237" s="7">
        <v>1590</v>
      </c>
    </row>
    <row r="238" spans="1:11" ht="12.75" customHeight="1">
      <c r="A238" s="20" t="s">
        <v>389</v>
      </c>
      <c r="B238" s="20"/>
      <c r="C238" s="20" t="s">
        <v>390</v>
      </c>
      <c r="D238" s="20"/>
      <c r="E238" s="4" t="s">
        <v>10</v>
      </c>
      <c r="F238" s="21">
        <v>2429.88</v>
      </c>
      <c r="G238" s="21"/>
      <c r="H238" s="21"/>
      <c r="I238" s="21"/>
      <c r="J238" s="6">
        <f t="shared" si="9"/>
        <v>2150.4438</v>
      </c>
      <c r="K238" s="7">
        <v>2150</v>
      </c>
    </row>
    <row r="239" spans="1:11" ht="12.75" customHeight="1">
      <c r="A239" s="20" t="s">
        <v>391</v>
      </c>
      <c r="B239" s="20"/>
      <c r="C239" s="20" t="s">
        <v>392</v>
      </c>
      <c r="D239" s="20"/>
      <c r="E239" s="4" t="s">
        <v>10</v>
      </c>
      <c r="F239" s="21">
        <v>13155.18</v>
      </c>
      <c r="G239" s="21"/>
      <c r="H239" s="21"/>
      <c r="I239" s="21"/>
      <c r="J239" s="6">
        <f t="shared" si="9"/>
        <v>11642.3343</v>
      </c>
      <c r="K239" s="7">
        <v>11640</v>
      </c>
    </row>
    <row r="240" spans="1:11" ht="12.75" customHeight="1">
      <c r="A240" s="20" t="s">
        <v>393</v>
      </c>
      <c r="B240" s="20"/>
      <c r="C240" s="20" t="s">
        <v>394</v>
      </c>
      <c r="D240" s="20"/>
      <c r="E240" s="4" t="s">
        <v>10</v>
      </c>
      <c r="F240" s="21">
        <v>2899.25</v>
      </c>
      <c r="G240" s="21"/>
      <c r="H240" s="21"/>
      <c r="I240" s="21"/>
      <c r="J240" s="6">
        <f t="shared" si="9"/>
        <v>2565.83625</v>
      </c>
      <c r="K240" s="7">
        <v>2570</v>
      </c>
    </row>
    <row r="241" spans="1:11" ht="12.75" customHeight="1">
      <c r="A241" s="20" t="s">
        <v>395</v>
      </c>
      <c r="B241" s="20"/>
      <c r="C241" s="20" t="s">
        <v>396</v>
      </c>
      <c r="D241" s="20"/>
      <c r="E241" s="4" t="s">
        <v>10</v>
      </c>
      <c r="F241" s="21">
        <v>5518.58</v>
      </c>
      <c r="G241" s="21"/>
      <c r="H241" s="21"/>
      <c r="I241" s="21"/>
      <c r="J241" s="6">
        <f t="shared" si="9"/>
        <v>4883.9433</v>
      </c>
      <c r="K241" s="7">
        <v>4890</v>
      </c>
    </row>
    <row r="242" spans="1:11" ht="12.75" customHeight="1">
      <c r="A242" s="20" t="s">
        <v>397</v>
      </c>
      <c r="B242" s="20"/>
      <c r="C242" s="20" t="s">
        <v>398</v>
      </c>
      <c r="D242" s="20"/>
      <c r="E242" s="4" t="s">
        <v>10</v>
      </c>
      <c r="F242" s="21">
        <v>3856.09</v>
      </c>
      <c r="G242" s="21"/>
      <c r="H242" s="21"/>
      <c r="I242" s="21"/>
      <c r="J242" s="6">
        <f t="shared" si="9"/>
        <v>3412.63965</v>
      </c>
      <c r="K242" s="7">
        <v>3410</v>
      </c>
    </row>
    <row r="243" spans="1:11" ht="12.75" customHeight="1">
      <c r="A243" s="20" t="s">
        <v>399</v>
      </c>
      <c r="B243" s="20"/>
      <c r="C243" s="20" t="s">
        <v>400</v>
      </c>
      <c r="D243" s="20"/>
      <c r="E243" s="4" t="s">
        <v>63</v>
      </c>
      <c r="F243" s="22">
        <v>433.18</v>
      </c>
      <c r="G243" s="22"/>
      <c r="H243" s="22"/>
      <c r="I243" s="22"/>
      <c r="J243" s="6">
        <f t="shared" si="9"/>
        <v>383.3643</v>
      </c>
      <c r="K243" s="7">
        <v>380</v>
      </c>
    </row>
    <row r="244" spans="1:11" ht="12.75" customHeight="1">
      <c r="A244" s="20" t="s">
        <v>401</v>
      </c>
      <c r="B244" s="20"/>
      <c r="C244" s="20" t="s">
        <v>402</v>
      </c>
      <c r="D244" s="20"/>
      <c r="E244" s="4" t="s">
        <v>10</v>
      </c>
      <c r="F244" s="22">
        <v>822.73</v>
      </c>
      <c r="G244" s="22"/>
      <c r="H244" s="22"/>
      <c r="I244" s="22"/>
      <c r="J244" s="6">
        <f t="shared" si="9"/>
        <v>728.11605</v>
      </c>
      <c r="K244" s="7">
        <v>730</v>
      </c>
    </row>
    <row r="245" spans="1:11" ht="12.75" customHeight="1">
      <c r="A245" s="20" t="s">
        <v>403</v>
      </c>
      <c r="B245" s="20"/>
      <c r="C245" s="20" t="s">
        <v>404</v>
      </c>
      <c r="D245" s="20"/>
      <c r="E245" s="4" t="s">
        <v>10</v>
      </c>
      <c r="F245" s="22">
        <v>382.94</v>
      </c>
      <c r="G245" s="22"/>
      <c r="H245" s="22"/>
      <c r="I245" s="22"/>
      <c r="J245" s="6">
        <f t="shared" si="9"/>
        <v>338.9019</v>
      </c>
      <c r="K245" s="7">
        <v>340</v>
      </c>
    </row>
    <row r="246" ht="12" customHeight="1"/>
  </sheetData>
  <sheetProtection/>
  <mergeCells count="668">
    <mergeCell ref="K233:K234"/>
    <mergeCell ref="K151:K152"/>
    <mergeCell ref="K162:K163"/>
    <mergeCell ref="K168:K169"/>
    <mergeCell ref="K175:K176"/>
    <mergeCell ref="K181:K182"/>
    <mergeCell ref="K201:K202"/>
    <mergeCell ref="A245:B245"/>
    <mergeCell ref="C245:D245"/>
    <mergeCell ref="F245:I245"/>
    <mergeCell ref="A243:B243"/>
    <mergeCell ref="C243:D243"/>
    <mergeCell ref="F243:I243"/>
    <mergeCell ref="A244:B244"/>
    <mergeCell ref="C244:D244"/>
    <mergeCell ref="F244:I244"/>
    <mergeCell ref="A241:B241"/>
    <mergeCell ref="C241:D241"/>
    <mergeCell ref="F241:I241"/>
    <mergeCell ref="A242:B242"/>
    <mergeCell ref="C242:D242"/>
    <mergeCell ref="F242:I242"/>
    <mergeCell ref="A239:B239"/>
    <mergeCell ref="C239:D239"/>
    <mergeCell ref="F239:I239"/>
    <mergeCell ref="A240:B240"/>
    <mergeCell ref="C240:D240"/>
    <mergeCell ref="F240:I240"/>
    <mergeCell ref="A237:B237"/>
    <mergeCell ref="C237:D237"/>
    <mergeCell ref="F237:I237"/>
    <mergeCell ref="A238:B238"/>
    <mergeCell ref="C238:D238"/>
    <mergeCell ref="F238:I238"/>
    <mergeCell ref="A235:B235"/>
    <mergeCell ref="C235:D235"/>
    <mergeCell ref="F235:I235"/>
    <mergeCell ref="A236:B236"/>
    <mergeCell ref="C236:D236"/>
    <mergeCell ref="F236:I236"/>
    <mergeCell ref="A230:B230"/>
    <mergeCell ref="C230:D230"/>
    <mergeCell ref="F230:I230"/>
    <mergeCell ref="C232:D232"/>
    <mergeCell ref="A233:B234"/>
    <mergeCell ref="C233:D234"/>
    <mergeCell ref="E233:E234"/>
    <mergeCell ref="F233:I234"/>
    <mergeCell ref="A228:B228"/>
    <mergeCell ref="C228:D228"/>
    <mergeCell ref="F228:I228"/>
    <mergeCell ref="A229:B229"/>
    <mergeCell ref="C229:D229"/>
    <mergeCell ref="F229:I229"/>
    <mergeCell ref="A226:B226"/>
    <mergeCell ref="C226:D226"/>
    <mergeCell ref="F226:I226"/>
    <mergeCell ref="A227:B227"/>
    <mergeCell ref="C227:D227"/>
    <mergeCell ref="F227:I227"/>
    <mergeCell ref="A224:B224"/>
    <mergeCell ref="C224:D224"/>
    <mergeCell ref="F224:I224"/>
    <mergeCell ref="A225:B225"/>
    <mergeCell ref="C225:D225"/>
    <mergeCell ref="F225:I225"/>
    <mergeCell ref="A222:B222"/>
    <mergeCell ref="C222:D222"/>
    <mergeCell ref="F222:I222"/>
    <mergeCell ref="A223:B223"/>
    <mergeCell ref="C223:D223"/>
    <mergeCell ref="F223:I223"/>
    <mergeCell ref="A220:B220"/>
    <mergeCell ref="C220:D220"/>
    <mergeCell ref="F220:I220"/>
    <mergeCell ref="A221:B221"/>
    <mergeCell ref="C221:D221"/>
    <mergeCell ref="F221:I221"/>
    <mergeCell ref="A218:B218"/>
    <mergeCell ref="C218:D218"/>
    <mergeCell ref="F218:I218"/>
    <mergeCell ref="A219:B219"/>
    <mergeCell ref="C219:D219"/>
    <mergeCell ref="F219:I219"/>
    <mergeCell ref="A216:B216"/>
    <mergeCell ref="C216:D216"/>
    <mergeCell ref="F216:I216"/>
    <mergeCell ref="A217:B217"/>
    <mergeCell ref="C217:D217"/>
    <mergeCell ref="F217:I217"/>
    <mergeCell ref="A214:B214"/>
    <mergeCell ref="C214:D214"/>
    <mergeCell ref="F214:I214"/>
    <mergeCell ref="A215:B215"/>
    <mergeCell ref="C215:D215"/>
    <mergeCell ref="F215:I215"/>
    <mergeCell ref="A212:B212"/>
    <mergeCell ref="C212:D212"/>
    <mergeCell ref="F212:I212"/>
    <mergeCell ref="A213:B213"/>
    <mergeCell ref="C213:D213"/>
    <mergeCell ref="F213:I213"/>
    <mergeCell ref="A210:B210"/>
    <mergeCell ref="C210:D210"/>
    <mergeCell ref="F210:I210"/>
    <mergeCell ref="A211:B211"/>
    <mergeCell ref="C211:D211"/>
    <mergeCell ref="F211:I211"/>
    <mergeCell ref="A208:B208"/>
    <mergeCell ref="C208:D208"/>
    <mergeCell ref="F208:I208"/>
    <mergeCell ref="A209:B209"/>
    <mergeCell ref="C209:D209"/>
    <mergeCell ref="F209:I209"/>
    <mergeCell ref="A206:B206"/>
    <mergeCell ref="C206:D206"/>
    <mergeCell ref="F206:I206"/>
    <mergeCell ref="A207:B207"/>
    <mergeCell ref="C207:D207"/>
    <mergeCell ref="F207:I207"/>
    <mergeCell ref="A204:B204"/>
    <mergeCell ref="C204:D204"/>
    <mergeCell ref="F204:I204"/>
    <mergeCell ref="A205:B205"/>
    <mergeCell ref="C205:D205"/>
    <mergeCell ref="F205:I205"/>
    <mergeCell ref="C200:D200"/>
    <mergeCell ref="A201:B202"/>
    <mergeCell ref="C201:D202"/>
    <mergeCell ref="E201:E202"/>
    <mergeCell ref="F201:I202"/>
    <mergeCell ref="A203:B203"/>
    <mergeCell ref="C203:D203"/>
    <mergeCell ref="F203:I203"/>
    <mergeCell ref="A197:B197"/>
    <mergeCell ref="C197:D197"/>
    <mergeCell ref="F197:I197"/>
    <mergeCell ref="A198:B198"/>
    <mergeCell ref="C198:D198"/>
    <mergeCell ref="F198:I198"/>
    <mergeCell ref="A195:B195"/>
    <mergeCell ref="C195:D195"/>
    <mergeCell ref="F195:I195"/>
    <mergeCell ref="A196:B196"/>
    <mergeCell ref="C196:D196"/>
    <mergeCell ref="F196:I196"/>
    <mergeCell ref="A193:B193"/>
    <mergeCell ref="C193:D193"/>
    <mergeCell ref="F193:I193"/>
    <mergeCell ref="A194:B194"/>
    <mergeCell ref="C194:D194"/>
    <mergeCell ref="F194:I194"/>
    <mergeCell ref="A191:B191"/>
    <mergeCell ref="C191:D191"/>
    <mergeCell ref="F191:I191"/>
    <mergeCell ref="A192:B192"/>
    <mergeCell ref="C192:D192"/>
    <mergeCell ref="F192:I192"/>
    <mergeCell ref="A189:B189"/>
    <mergeCell ref="C189:D189"/>
    <mergeCell ref="F189:I189"/>
    <mergeCell ref="A190:B190"/>
    <mergeCell ref="C190:D190"/>
    <mergeCell ref="F190:I190"/>
    <mergeCell ref="A187:B187"/>
    <mergeCell ref="C187:D187"/>
    <mergeCell ref="F187:I187"/>
    <mergeCell ref="A188:B188"/>
    <mergeCell ref="C188:D188"/>
    <mergeCell ref="F188:I188"/>
    <mergeCell ref="A185:B185"/>
    <mergeCell ref="C185:D185"/>
    <mergeCell ref="F185:I185"/>
    <mergeCell ref="A186:B186"/>
    <mergeCell ref="C186:D186"/>
    <mergeCell ref="F186:I186"/>
    <mergeCell ref="A183:B183"/>
    <mergeCell ref="C183:D183"/>
    <mergeCell ref="F183:I183"/>
    <mergeCell ref="A184:B184"/>
    <mergeCell ref="C184:D184"/>
    <mergeCell ref="F184:I184"/>
    <mergeCell ref="C180:D180"/>
    <mergeCell ref="A181:B182"/>
    <mergeCell ref="C181:D182"/>
    <mergeCell ref="E181:E182"/>
    <mergeCell ref="F181:I182"/>
    <mergeCell ref="E180:K180"/>
    <mergeCell ref="A177:B177"/>
    <mergeCell ref="C177:D177"/>
    <mergeCell ref="F177:I177"/>
    <mergeCell ref="A178:B178"/>
    <mergeCell ref="C178:D178"/>
    <mergeCell ref="F178:I178"/>
    <mergeCell ref="C174:D174"/>
    <mergeCell ref="A175:B176"/>
    <mergeCell ref="C175:D176"/>
    <mergeCell ref="E175:E176"/>
    <mergeCell ref="F175:I176"/>
    <mergeCell ref="E174:K174"/>
    <mergeCell ref="A171:B171"/>
    <mergeCell ref="C171:D171"/>
    <mergeCell ref="F171:I171"/>
    <mergeCell ref="A172:B172"/>
    <mergeCell ref="C172:D172"/>
    <mergeCell ref="F172:I172"/>
    <mergeCell ref="C167:D167"/>
    <mergeCell ref="A168:B169"/>
    <mergeCell ref="C168:D169"/>
    <mergeCell ref="E168:E169"/>
    <mergeCell ref="F168:I169"/>
    <mergeCell ref="A170:B170"/>
    <mergeCell ref="C170:D170"/>
    <mergeCell ref="F170:I170"/>
    <mergeCell ref="A164:B164"/>
    <mergeCell ref="C164:D164"/>
    <mergeCell ref="F164:I164"/>
    <mergeCell ref="A165:B165"/>
    <mergeCell ref="C165:D165"/>
    <mergeCell ref="F165:I165"/>
    <mergeCell ref="A159:B159"/>
    <mergeCell ref="C159:D159"/>
    <mergeCell ref="F159:I159"/>
    <mergeCell ref="C161:D161"/>
    <mergeCell ref="A162:B163"/>
    <mergeCell ref="C162:D163"/>
    <mergeCell ref="E162:E163"/>
    <mergeCell ref="F162:I163"/>
    <mergeCell ref="A157:B157"/>
    <mergeCell ref="C157:D157"/>
    <mergeCell ref="F157:I157"/>
    <mergeCell ref="A158:B158"/>
    <mergeCell ref="C158:D158"/>
    <mergeCell ref="F158:I158"/>
    <mergeCell ref="A155:B155"/>
    <mergeCell ref="C155:D155"/>
    <mergeCell ref="F155:I155"/>
    <mergeCell ref="A156:B156"/>
    <mergeCell ref="C156:D156"/>
    <mergeCell ref="F156:I156"/>
    <mergeCell ref="A153:B153"/>
    <mergeCell ref="C153:D153"/>
    <mergeCell ref="F153:I153"/>
    <mergeCell ref="A154:B154"/>
    <mergeCell ref="C154:D154"/>
    <mergeCell ref="F154:I154"/>
    <mergeCell ref="A148:B148"/>
    <mergeCell ref="C148:D148"/>
    <mergeCell ref="F148:I148"/>
    <mergeCell ref="C150:D150"/>
    <mergeCell ref="A151:B152"/>
    <mergeCell ref="C151:D152"/>
    <mergeCell ref="E151:E152"/>
    <mergeCell ref="F151:I152"/>
    <mergeCell ref="A146:B146"/>
    <mergeCell ref="C146:D146"/>
    <mergeCell ref="F146:I146"/>
    <mergeCell ref="A147:B147"/>
    <mergeCell ref="C147:D147"/>
    <mergeCell ref="F147:I147"/>
    <mergeCell ref="A144:B144"/>
    <mergeCell ref="C144:D144"/>
    <mergeCell ref="F144:I144"/>
    <mergeCell ref="A145:B145"/>
    <mergeCell ref="C145:D145"/>
    <mergeCell ref="F145:I145"/>
    <mergeCell ref="A142:B142"/>
    <mergeCell ref="C142:D142"/>
    <mergeCell ref="F142:I142"/>
    <mergeCell ref="A143:B143"/>
    <mergeCell ref="C143:D143"/>
    <mergeCell ref="F143:I143"/>
    <mergeCell ref="A140:B140"/>
    <mergeCell ref="C140:D140"/>
    <mergeCell ref="F140:I140"/>
    <mergeCell ref="A141:B141"/>
    <mergeCell ref="C141:D141"/>
    <mergeCell ref="F141:I141"/>
    <mergeCell ref="A138:B138"/>
    <mergeCell ref="C138:D138"/>
    <mergeCell ref="F138:I138"/>
    <mergeCell ref="A139:B139"/>
    <mergeCell ref="C139:D139"/>
    <mergeCell ref="F139:I139"/>
    <mergeCell ref="A136:B136"/>
    <mergeCell ref="C136:D136"/>
    <mergeCell ref="F136:I136"/>
    <mergeCell ref="A137:B137"/>
    <mergeCell ref="C137:D137"/>
    <mergeCell ref="F137:I137"/>
    <mergeCell ref="A134:B134"/>
    <mergeCell ref="C134:D134"/>
    <mergeCell ref="F134:I134"/>
    <mergeCell ref="A135:B135"/>
    <mergeCell ref="C135:D135"/>
    <mergeCell ref="F135:I135"/>
    <mergeCell ref="A132:B132"/>
    <mergeCell ref="C132:D132"/>
    <mergeCell ref="F132:I132"/>
    <mergeCell ref="A133:B133"/>
    <mergeCell ref="C133:D133"/>
    <mergeCell ref="F133:I133"/>
    <mergeCell ref="A130:B130"/>
    <mergeCell ref="C130:D130"/>
    <mergeCell ref="F130:I130"/>
    <mergeCell ref="A131:B131"/>
    <mergeCell ref="C131:D131"/>
    <mergeCell ref="F131:I131"/>
    <mergeCell ref="A128:B128"/>
    <mergeCell ref="C128:D128"/>
    <mergeCell ref="F128:I128"/>
    <mergeCell ref="A129:B129"/>
    <mergeCell ref="C129:D129"/>
    <mergeCell ref="F129:I129"/>
    <mergeCell ref="A126:B126"/>
    <mergeCell ref="C126:D126"/>
    <mergeCell ref="F126:I126"/>
    <mergeCell ref="A127:B127"/>
    <mergeCell ref="C127:D127"/>
    <mergeCell ref="F127:I127"/>
    <mergeCell ref="A124:B124"/>
    <mergeCell ref="C124:D124"/>
    <mergeCell ref="F124:I124"/>
    <mergeCell ref="A125:B125"/>
    <mergeCell ref="C125:D125"/>
    <mergeCell ref="F125:I125"/>
    <mergeCell ref="A122:B122"/>
    <mergeCell ref="C122:D122"/>
    <mergeCell ref="F122:I122"/>
    <mergeCell ref="A123:B123"/>
    <mergeCell ref="C123:D123"/>
    <mergeCell ref="F123:I123"/>
    <mergeCell ref="A120:B120"/>
    <mergeCell ref="C120:D120"/>
    <mergeCell ref="F120:I120"/>
    <mergeCell ref="A121:B121"/>
    <mergeCell ref="C121:D121"/>
    <mergeCell ref="F121:I121"/>
    <mergeCell ref="A118:B118"/>
    <mergeCell ref="C118:D118"/>
    <mergeCell ref="F118:I118"/>
    <mergeCell ref="A119:B119"/>
    <mergeCell ref="C119:D119"/>
    <mergeCell ref="F119:I119"/>
    <mergeCell ref="A116:B116"/>
    <mergeCell ref="C116:D116"/>
    <mergeCell ref="F116:I116"/>
    <mergeCell ref="A117:B117"/>
    <mergeCell ref="C117:D117"/>
    <mergeCell ref="F117:I117"/>
    <mergeCell ref="A114:B114"/>
    <mergeCell ref="C114:D114"/>
    <mergeCell ref="F114:I114"/>
    <mergeCell ref="A115:B115"/>
    <mergeCell ref="C115:D115"/>
    <mergeCell ref="F115:I115"/>
    <mergeCell ref="A112:B112"/>
    <mergeCell ref="C112:D112"/>
    <mergeCell ref="F112:I112"/>
    <mergeCell ref="A113:B113"/>
    <mergeCell ref="C113:D113"/>
    <mergeCell ref="F113:I113"/>
    <mergeCell ref="A110:B110"/>
    <mergeCell ref="C110:D110"/>
    <mergeCell ref="F110:I110"/>
    <mergeCell ref="A111:B111"/>
    <mergeCell ref="C111:D111"/>
    <mergeCell ref="F111:I111"/>
    <mergeCell ref="A108:B108"/>
    <mergeCell ref="C108:D108"/>
    <mergeCell ref="F108:I108"/>
    <mergeCell ref="A109:B109"/>
    <mergeCell ref="C109:D109"/>
    <mergeCell ref="F109:I109"/>
    <mergeCell ref="A106:B106"/>
    <mergeCell ref="C106:D106"/>
    <mergeCell ref="F106:I106"/>
    <mergeCell ref="A107:B107"/>
    <mergeCell ref="C107:D107"/>
    <mergeCell ref="F107:I107"/>
    <mergeCell ref="A104:B104"/>
    <mergeCell ref="C104:D104"/>
    <mergeCell ref="F104:I104"/>
    <mergeCell ref="A105:B105"/>
    <mergeCell ref="C105:D105"/>
    <mergeCell ref="F105:I105"/>
    <mergeCell ref="A102:B102"/>
    <mergeCell ref="C102:D102"/>
    <mergeCell ref="F102:I102"/>
    <mergeCell ref="A103:B103"/>
    <mergeCell ref="C103:D103"/>
    <mergeCell ref="F103:I103"/>
    <mergeCell ref="A100:B100"/>
    <mergeCell ref="C100:D100"/>
    <mergeCell ref="F100:I100"/>
    <mergeCell ref="A101:B101"/>
    <mergeCell ref="C101:D101"/>
    <mergeCell ref="F101:I101"/>
    <mergeCell ref="A98:B98"/>
    <mergeCell ref="C98:D98"/>
    <mergeCell ref="F98:I98"/>
    <mergeCell ref="A99:B99"/>
    <mergeCell ref="C99:D99"/>
    <mergeCell ref="F99:I99"/>
    <mergeCell ref="C94:D94"/>
    <mergeCell ref="A95:B96"/>
    <mergeCell ref="C95:D96"/>
    <mergeCell ref="E95:E96"/>
    <mergeCell ref="F95:I96"/>
    <mergeCell ref="A97:B97"/>
    <mergeCell ref="C97:D97"/>
    <mergeCell ref="F97:I97"/>
    <mergeCell ref="A91:B91"/>
    <mergeCell ref="C91:D91"/>
    <mergeCell ref="F91:I91"/>
    <mergeCell ref="A92:B92"/>
    <mergeCell ref="C92:D92"/>
    <mergeCell ref="F92:I92"/>
    <mergeCell ref="A89:B89"/>
    <mergeCell ref="C89:D89"/>
    <mergeCell ref="F89:I89"/>
    <mergeCell ref="A90:B90"/>
    <mergeCell ref="C90:D90"/>
    <mergeCell ref="F90:I90"/>
    <mergeCell ref="A87:B87"/>
    <mergeCell ref="C87:D87"/>
    <mergeCell ref="F87:I87"/>
    <mergeCell ref="A88:B88"/>
    <mergeCell ref="C88:D88"/>
    <mergeCell ref="F88:I88"/>
    <mergeCell ref="A85:B85"/>
    <mergeCell ref="C85:D85"/>
    <mergeCell ref="F85:I85"/>
    <mergeCell ref="A86:B86"/>
    <mergeCell ref="C86:D86"/>
    <mergeCell ref="F86:I86"/>
    <mergeCell ref="A83:B83"/>
    <mergeCell ref="C83:D83"/>
    <mergeCell ref="F83:I83"/>
    <mergeCell ref="A84:B84"/>
    <mergeCell ref="C84:D84"/>
    <mergeCell ref="F84:I84"/>
    <mergeCell ref="A81:B81"/>
    <mergeCell ref="C81:D81"/>
    <mergeCell ref="F81:I81"/>
    <mergeCell ref="A82:B82"/>
    <mergeCell ref="C82:D82"/>
    <mergeCell ref="F82:I82"/>
    <mergeCell ref="A79:B79"/>
    <mergeCell ref="C79:D79"/>
    <mergeCell ref="F79:I79"/>
    <mergeCell ref="A80:B80"/>
    <mergeCell ref="C80:D80"/>
    <mergeCell ref="F80:I80"/>
    <mergeCell ref="A77:B77"/>
    <mergeCell ref="C77:D77"/>
    <mergeCell ref="F77:I77"/>
    <mergeCell ref="A78:B78"/>
    <mergeCell ref="C78:D78"/>
    <mergeCell ref="F78:I78"/>
    <mergeCell ref="A75:B75"/>
    <mergeCell ref="C75:D75"/>
    <mergeCell ref="F75:I75"/>
    <mergeCell ref="A76:B76"/>
    <mergeCell ref="C76:D76"/>
    <mergeCell ref="F76:I76"/>
    <mergeCell ref="C71:D71"/>
    <mergeCell ref="A72:B73"/>
    <mergeCell ref="C72:D73"/>
    <mergeCell ref="E72:E73"/>
    <mergeCell ref="F72:I73"/>
    <mergeCell ref="E232:K232"/>
    <mergeCell ref="E200:K200"/>
    <mergeCell ref="A74:B74"/>
    <mergeCell ref="C74:D74"/>
    <mergeCell ref="F74:I74"/>
    <mergeCell ref="A67:B67"/>
    <mergeCell ref="C67:D67"/>
    <mergeCell ref="F67:I67"/>
    <mergeCell ref="A69:B69"/>
    <mergeCell ref="C69:D69"/>
    <mergeCell ref="F69:I69"/>
    <mergeCell ref="A68:B68"/>
    <mergeCell ref="C68:D68"/>
    <mergeCell ref="A65:B65"/>
    <mergeCell ref="C65:D65"/>
    <mergeCell ref="F65:I65"/>
    <mergeCell ref="A66:B66"/>
    <mergeCell ref="C66:D66"/>
    <mergeCell ref="F66:I66"/>
    <mergeCell ref="A63:B63"/>
    <mergeCell ref="C63:D63"/>
    <mergeCell ref="F63:I63"/>
    <mergeCell ref="A64:B64"/>
    <mergeCell ref="C64:D64"/>
    <mergeCell ref="F64:I64"/>
    <mergeCell ref="A61:B61"/>
    <mergeCell ref="C61:D61"/>
    <mergeCell ref="F61:I61"/>
    <mergeCell ref="A62:B62"/>
    <mergeCell ref="C62:D62"/>
    <mergeCell ref="F62:I62"/>
    <mergeCell ref="A59:B59"/>
    <mergeCell ref="C59:D59"/>
    <mergeCell ref="F59:I59"/>
    <mergeCell ref="A60:B60"/>
    <mergeCell ref="C60:D60"/>
    <mergeCell ref="F60:I60"/>
    <mergeCell ref="A57:B57"/>
    <mergeCell ref="C57:D57"/>
    <mergeCell ref="F57:I57"/>
    <mergeCell ref="A58:B58"/>
    <mergeCell ref="C58:D58"/>
    <mergeCell ref="F58:I58"/>
    <mergeCell ref="A55:B55"/>
    <mergeCell ref="C55:D55"/>
    <mergeCell ref="F55:I55"/>
    <mergeCell ref="A56:B56"/>
    <mergeCell ref="C56:D56"/>
    <mergeCell ref="F56:I56"/>
    <mergeCell ref="A53:B53"/>
    <mergeCell ref="C53:D53"/>
    <mergeCell ref="F53:I53"/>
    <mergeCell ref="A54:B54"/>
    <mergeCell ref="C54:D54"/>
    <mergeCell ref="F54:I54"/>
    <mergeCell ref="A51:B51"/>
    <mergeCell ref="C51:D51"/>
    <mergeCell ref="F51:I51"/>
    <mergeCell ref="A52:B52"/>
    <mergeCell ref="C52:D52"/>
    <mergeCell ref="F52:I52"/>
    <mergeCell ref="A49:B49"/>
    <mergeCell ref="C49:D49"/>
    <mergeCell ref="F49:I49"/>
    <mergeCell ref="A50:B50"/>
    <mergeCell ref="C50:D50"/>
    <mergeCell ref="F50:I50"/>
    <mergeCell ref="A47:B47"/>
    <mergeCell ref="C47:D47"/>
    <mergeCell ref="F47:I47"/>
    <mergeCell ref="A48:B48"/>
    <mergeCell ref="C48:D48"/>
    <mergeCell ref="F48:I48"/>
    <mergeCell ref="A42:B42"/>
    <mergeCell ref="C42:D42"/>
    <mergeCell ref="F42:I42"/>
    <mergeCell ref="C44:D44"/>
    <mergeCell ref="A45:B46"/>
    <mergeCell ref="C45:D46"/>
    <mergeCell ref="E45:E46"/>
    <mergeCell ref="F45:I46"/>
    <mergeCell ref="A40:B40"/>
    <mergeCell ref="C40:D40"/>
    <mergeCell ref="F40:I40"/>
    <mergeCell ref="A41:B41"/>
    <mergeCell ref="C41:D41"/>
    <mergeCell ref="F41:I41"/>
    <mergeCell ref="A38:B38"/>
    <mergeCell ref="C38:D38"/>
    <mergeCell ref="F38:I38"/>
    <mergeCell ref="A39:B39"/>
    <mergeCell ref="C39:D39"/>
    <mergeCell ref="F39:I39"/>
    <mergeCell ref="A36:B36"/>
    <mergeCell ref="C36:D36"/>
    <mergeCell ref="F36:I36"/>
    <mergeCell ref="A37:B37"/>
    <mergeCell ref="C37:D37"/>
    <mergeCell ref="F37:I37"/>
    <mergeCell ref="A34:B34"/>
    <mergeCell ref="C34:D34"/>
    <mergeCell ref="F34:I34"/>
    <mergeCell ref="A35:B35"/>
    <mergeCell ref="C35:D35"/>
    <mergeCell ref="F35:I35"/>
    <mergeCell ref="C31:D31"/>
    <mergeCell ref="F31:I31"/>
    <mergeCell ref="A32:B32"/>
    <mergeCell ref="C32:D32"/>
    <mergeCell ref="F32:I32"/>
    <mergeCell ref="A33:B33"/>
    <mergeCell ref="C33:D33"/>
    <mergeCell ref="F33:I33"/>
    <mergeCell ref="C27:D27"/>
    <mergeCell ref="A28:B29"/>
    <mergeCell ref="C28:D29"/>
    <mergeCell ref="E28:E29"/>
    <mergeCell ref="F28:I29"/>
    <mergeCell ref="E167:K167"/>
    <mergeCell ref="A30:B30"/>
    <mergeCell ref="C30:D30"/>
    <mergeCell ref="F30:I30"/>
    <mergeCell ref="A31:B31"/>
    <mergeCell ref="A24:B24"/>
    <mergeCell ref="C24:D24"/>
    <mergeCell ref="F24:I24"/>
    <mergeCell ref="A25:B25"/>
    <mergeCell ref="C25:D25"/>
    <mergeCell ref="F25:I25"/>
    <mergeCell ref="A22:B22"/>
    <mergeCell ref="C22:D22"/>
    <mergeCell ref="F22:I22"/>
    <mergeCell ref="A23:B23"/>
    <mergeCell ref="C23:D23"/>
    <mergeCell ref="F23:I23"/>
    <mergeCell ref="A20:B20"/>
    <mergeCell ref="C20:D20"/>
    <mergeCell ref="F20:I20"/>
    <mergeCell ref="A21:B21"/>
    <mergeCell ref="C21:D21"/>
    <mergeCell ref="F21:I21"/>
    <mergeCell ref="A18:B18"/>
    <mergeCell ref="C18:D18"/>
    <mergeCell ref="F18:I18"/>
    <mergeCell ref="A19:B19"/>
    <mergeCell ref="C19:D19"/>
    <mergeCell ref="F19:I19"/>
    <mergeCell ref="A16:B16"/>
    <mergeCell ref="C16:D16"/>
    <mergeCell ref="F16:I16"/>
    <mergeCell ref="A17:B17"/>
    <mergeCell ref="C17:D17"/>
    <mergeCell ref="F17:I17"/>
    <mergeCell ref="A14:B14"/>
    <mergeCell ref="C14:D14"/>
    <mergeCell ref="F14:I14"/>
    <mergeCell ref="A15:B15"/>
    <mergeCell ref="C15:D15"/>
    <mergeCell ref="F15:I15"/>
    <mergeCell ref="A12:B12"/>
    <mergeCell ref="C12:D12"/>
    <mergeCell ref="F12:I12"/>
    <mergeCell ref="A13:B13"/>
    <mergeCell ref="C13:D13"/>
    <mergeCell ref="F13:I13"/>
    <mergeCell ref="A10:B10"/>
    <mergeCell ref="C10:D10"/>
    <mergeCell ref="F10:I10"/>
    <mergeCell ref="A11:B11"/>
    <mergeCell ref="C11:D11"/>
    <mergeCell ref="F11:I11"/>
    <mergeCell ref="A8:B8"/>
    <mergeCell ref="C8:D8"/>
    <mergeCell ref="F8:I8"/>
    <mergeCell ref="A9:B9"/>
    <mergeCell ref="C9:D9"/>
    <mergeCell ref="F9:I9"/>
    <mergeCell ref="A1:G1"/>
    <mergeCell ref="A2:G2"/>
    <mergeCell ref="A3:G3"/>
    <mergeCell ref="C5:D5"/>
    <mergeCell ref="A6:B7"/>
    <mergeCell ref="C6:D7"/>
    <mergeCell ref="E6:E7"/>
    <mergeCell ref="F6:I7"/>
    <mergeCell ref="E5:K5"/>
    <mergeCell ref="K6:K7"/>
    <mergeCell ref="E27:K27"/>
    <mergeCell ref="E44:K44"/>
    <mergeCell ref="E161:K161"/>
    <mergeCell ref="E150:K150"/>
    <mergeCell ref="E94:K94"/>
    <mergeCell ref="E71:K71"/>
    <mergeCell ref="K28:K29"/>
    <mergeCell ref="K45:K46"/>
    <mergeCell ref="K72:K73"/>
    <mergeCell ref="K95:K96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Павел</cp:lastModifiedBy>
  <cp:lastPrinted>2021-02-28T12:02:21Z</cp:lastPrinted>
  <dcterms:created xsi:type="dcterms:W3CDTF">2021-02-28T12:02:21Z</dcterms:created>
  <dcterms:modified xsi:type="dcterms:W3CDTF">2021-03-03T04:57:24Z</dcterms:modified>
  <cp:category/>
  <cp:version/>
  <cp:contentType/>
  <cp:contentStatus/>
  <cp:revision>1</cp:revision>
</cp:coreProperties>
</file>